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21\21659 - E03983 - PennDOT BOMO Safety\WO4 - FreeVal\Training Materials\Module Slides\194110.17- FREEVAL-PA FY 2021\Case Study\Case Study 1 I 83\"/>
    </mc:Choice>
  </mc:AlternateContent>
  <xr:revisionPtr revIDLastSave="0" documentId="13_ncr:1_{7BDECFDE-ADD1-4834-B782-43D1927E8F7A}" xr6:coauthVersionLast="47" xr6:coauthVersionMax="47" xr10:uidLastSave="{00000000-0000-0000-0000-000000000000}"/>
  <bookViews>
    <workbookView xWindow="31200" yWindow="0" windowWidth="21600" windowHeight="15600" xr2:uid="{0C8891A1-39E8-4856-A150-F1AEA8B2B106}"/>
  </bookViews>
  <sheets>
    <sheet name="Conversion 1 Hr to 15 Min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24" l="1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D5" i="24"/>
  <c r="D4" i="24"/>
  <c r="I99" i="24"/>
  <c r="I98" i="24"/>
  <c r="I97" i="24"/>
  <c r="I96" i="24"/>
  <c r="I95" i="24"/>
  <c r="I94" i="24"/>
  <c r="I93" i="24"/>
  <c r="I92" i="24"/>
  <c r="I91" i="24"/>
  <c r="I90" i="24"/>
  <c r="I89" i="24"/>
  <c r="I88" i="24"/>
  <c r="I87" i="24"/>
  <c r="I86" i="24"/>
  <c r="I85" i="24"/>
  <c r="I84" i="24"/>
  <c r="I83" i="24"/>
  <c r="I82" i="24"/>
  <c r="I81" i="24"/>
  <c r="I80" i="24"/>
  <c r="I79" i="24"/>
  <c r="I78" i="24"/>
  <c r="I77" i="24"/>
  <c r="I76" i="24"/>
  <c r="I75" i="24"/>
  <c r="I74" i="24"/>
  <c r="I73" i="24"/>
  <c r="I72" i="24"/>
  <c r="I71" i="24"/>
  <c r="I70" i="24"/>
  <c r="I69" i="24"/>
  <c r="I68" i="24"/>
  <c r="I67" i="24"/>
  <c r="I66" i="24"/>
  <c r="I65" i="24"/>
  <c r="I64" i="24"/>
  <c r="I63" i="24"/>
  <c r="I62" i="24"/>
  <c r="I61" i="24"/>
  <c r="I60" i="24"/>
  <c r="I59" i="24"/>
  <c r="I58" i="24"/>
  <c r="I57" i="24"/>
  <c r="I56" i="24"/>
  <c r="I55" i="24"/>
  <c r="I54" i="24"/>
  <c r="I53" i="24"/>
  <c r="I52" i="24"/>
  <c r="I51" i="24"/>
  <c r="I50" i="24"/>
  <c r="I49" i="24"/>
  <c r="I48" i="24"/>
  <c r="I47" i="24"/>
  <c r="J47" i="24" s="1"/>
  <c r="I46" i="24"/>
  <c r="I45" i="24"/>
  <c r="I44" i="24"/>
  <c r="I43" i="24"/>
  <c r="I42" i="24"/>
  <c r="I41" i="24"/>
  <c r="I40" i="24"/>
  <c r="I39" i="24"/>
  <c r="I38" i="24"/>
  <c r="I37" i="24"/>
  <c r="I36" i="24"/>
  <c r="I35" i="24"/>
  <c r="J35" i="24" s="1"/>
  <c r="I34" i="24"/>
  <c r="I33" i="24"/>
  <c r="I32" i="24"/>
  <c r="I31" i="24"/>
  <c r="I30" i="24"/>
  <c r="I29" i="24"/>
  <c r="I28" i="24"/>
  <c r="I27" i="24"/>
  <c r="F27" i="24"/>
  <c r="I26" i="24"/>
  <c r="F26" i="24"/>
  <c r="I25" i="24"/>
  <c r="J25" i="24" s="1"/>
  <c r="F25" i="24"/>
  <c r="I24" i="24"/>
  <c r="F24" i="24"/>
  <c r="I23" i="24"/>
  <c r="F23" i="24"/>
  <c r="I22" i="24"/>
  <c r="F22" i="24"/>
  <c r="I21" i="24"/>
  <c r="F21" i="24"/>
  <c r="I20" i="24"/>
  <c r="F20" i="24"/>
  <c r="I19" i="24"/>
  <c r="J19" i="24" s="1"/>
  <c r="F19" i="24"/>
  <c r="I18" i="24"/>
  <c r="F18" i="24"/>
  <c r="I17" i="24"/>
  <c r="F17" i="24"/>
  <c r="I16" i="24"/>
  <c r="F16" i="24"/>
  <c r="I15" i="24"/>
  <c r="F15" i="24"/>
  <c r="I14" i="24"/>
  <c r="F14" i="24"/>
  <c r="I13" i="24"/>
  <c r="J13" i="24" s="1"/>
  <c r="F13" i="24"/>
  <c r="I12" i="24"/>
  <c r="F12" i="24"/>
  <c r="I11" i="24"/>
  <c r="F11" i="24"/>
  <c r="I10" i="24"/>
  <c r="F10" i="24"/>
  <c r="I9" i="24"/>
  <c r="F9" i="24"/>
  <c r="I8" i="24"/>
  <c r="F8" i="24"/>
  <c r="I7" i="24"/>
  <c r="J7" i="24" s="1"/>
  <c r="F7" i="24"/>
  <c r="I6" i="24"/>
  <c r="F6" i="24"/>
  <c r="I5" i="24"/>
  <c r="F5" i="24"/>
  <c r="I4" i="24"/>
  <c r="F4" i="24"/>
  <c r="J6" i="24" s="1"/>
  <c r="J83" i="24" l="1"/>
  <c r="J71" i="24"/>
  <c r="J8" i="24"/>
  <c r="K8" i="24" s="1" a="1"/>
  <c r="K8" i="24" s="1"/>
  <c r="J59" i="24"/>
  <c r="J96" i="24"/>
  <c r="K96" i="24" s="1" a="1"/>
  <c r="K96" i="24" s="1"/>
  <c r="J61" i="24"/>
  <c r="J28" i="24"/>
  <c r="K28" i="24" s="1" a="1"/>
  <c r="K28" i="24" s="1"/>
  <c r="J40" i="24"/>
  <c r="K40" i="24" s="1" a="1"/>
  <c r="K40" i="24" s="1"/>
  <c r="J52" i="24"/>
  <c r="K52" i="24" s="1" a="1"/>
  <c r="K52" i="24" s="1"/>
  <c r="J64" i="24"/>
  <c r="K64" i="24" s="1" a="1"/>
  <c r="K64" i="24" s="1"/>
  <c r="J76" i="24"/>
  <c r="K76" i="24" s="1" a="1"/>
  <c r="K76" i="24" s="1"/>
  <c r="J88" i="24"/>
  <c r="K88" i="24" s="1" a="1"/>
  <c r="K88" i="24" s="1"/>
  <c r="J29" i="24"/>
  <c r="J41" i="24"/>
  <c r="J53" i="24"/>
  <c r="J65" i="24"/>
  <c r="J77" i="24"/>
  <c r="J89" i="24"/>
  <c r="J42" i="24"/>
  <c r="J84" i="24"/>
  <c r="K84" i="24" s="1" a="1"/>
  <c r="K84" i="24" s="1"/>
  <c r="J73" i="24"/>
  <c r="J54" i="24"/>
  <c r="J90" i="24"/>
  <c r="J43" i="24"/>
  <c r="J55" i="24"/>
  <c r="J91" i="24"/>
  <c r="J32" i="24"/>
  <c r="K32" i="24" s="1" a="1"/>
  <c r="K32" i="24" s="1"/>
  <c r="J44" i="24"/>
  <c r="K44" i="24" s="1" a="1"/>
  <c r="K44" i="24" s="1"/>
  <c r="J56" i="24"/>
  <c r="K56" i="24" s="1" a="1"/>
  <c r="K56" i="24" s="1"/>
  <c r="J68" i="24"/>
  <c r="K68" i="24" s="1" a="1"/>
  <c r="K68" i="24" s="1"/>
  <c r="J80" i="24"/>
  <c r="K80" i="24" s="1" a="1"/>
  <c r="K80" i="24" s="1"/>
  <c r="J92" i="24"/>
  <c r="K92" i="24" s="1" a="1"/>
  <c r="K92" i="24" s="1"/>
  <c r="J36" i="24"/>
  <c r="K36" i="24" s="1" a="1"/>
  <c r="K36" i="24" s="1"/>
  <c r="J20" i="24"/>
  <c r="K20" i="24" s="1" a="1"/>
  <c r="K20" i="24" s="1"/>
  <c r="J85" i="24"/>
  <c r="J30" i="24"/>
  <c r="J66" i="24"/>
  <c r="J23" i="24"/>
  <c r="J67" i="24"/>
  <c r="J12" i="24"/>
  <c r="K12" i="24" s="1" a="1"/>
  <c r="K12" i="24" s="1"/>
  <c r="J24" i="24"/>
  <c r="K24" i="24" s="1" a="1"/>
  <c r="K24" i="24" s="1"/>
  <c r="J33" i="24"/>
  <c r="J45" i="24"/>
  <c r="J57" i="24"/>
  <c r="J69" i="24"/>
  <c r="J81" i="24"/>
  <c r="J93" i="24"/>
  <c r="J60" i="24"/>
  <c r="K60" i="24" s="1" a="1"/>
  <c r="K60" i="24" s="1"/>
  <c r="J49" i="24"/>
  <c r="J78" i="24"/>
  <c r="J11" i="24"/>
  <c r="J31" i="24"/>
  <c r="J79" i="24"/>
  <c r="J34" i="24"/>
  <c r="J46" i="24"/>
  <c r="J58" i="24"/>
  <c r="J70" i="24"/>
  <c r="J82" i="24"/>
  <c r="J94" i="24"/>
  <c r="J95" i="24"/>
  <c r="J48" i="24"/>
  <c r="K48" i="24" s="1" a="1"/>
  <c r="K48" i="24" s="1"/>
  <c r="J97" i="24"/>
  <c r="J50" i="24"/>
  <c r="J72" i="24"/>
  <c r="K72" i="24" s="1" a="1"/>
  <c r="K72" i="24" s="1"/>
  <c r="J37" i="24"/>
  <c r="J38" i="24"/>
  <c r="J62" i="24"/>
  <c r="J74" i="24"/>
  <c r="J86" i="24"/>
  <c r="J98" i="24"/>
  <c r="J22" i="24"/>
  <c r="J9" i="24"/>
  <c r="J15" i="24"/>
  <c r="J21" i="24"/>
  <c r="J27" i="24"/>
  <c r="J39" i="24"/>
  <c r="J51" i="24"/>
  <c r="J63" i="24"/>
  <c r="J75" i="24"/>
  <c r="J87" i="24"/>
  <c r="J99" i="24"/>
  <c r="J18" i="24"/>
  <c r="J4" i="24"/>
  <c r="K4" i="24" s="1" a="1"/>
  <c r="K4" i="24" s="1"/>
  <c r="J16" i="24"/>
  <c r="K16" i="24" s="1" a="1"/>
  <c r="K16" i="24" s="1"/>
  <c r="J14" i="24"/>
  <c r="J26" i="24"/>
  <c r="J5" i="24"/>
  <c r="J17" i="24"/>
  <c r="J10" i="24"/>
  <c r="K55" i="24" l="1" a="1"/>
  <c r="K55" i="24" s="1"/>
  <c r="K10" i="24" a="1"/>
  <c r="K10" i="24" s="1"/>
  <c r="K86" i="24" a="1"/>
  <c r="K86" i="24" s="1"/>
  <c r="K34" i="24" a="1"/>
  <c r="K34" i="24" s="1"/>
  <c r="K38" i="24" a="1"/>
  <c r="K38" i="24" s="1"/>
  <c r="K67" i="24" a="1"/>
  <c r="K67" i="24" s="1"/>
  <c r="K58" i="24" a="1"/>
  <c r="K58" i="24" s="1"/>
  <c r="K66" i="24" a="1"/>
  <c r="K66" i="24" s="1"/>
  <c r="K75" i="24" a="1"/>
  <c r="K75" i="24" s="1"/>
  <c r="K50" i="24" a="1"/>
  <c r="K50" i="24" s="1"/>
  <c r="K59" i="24" a="1"/>
  <c r="K59" i="24" s="1"/>
  <c r="K54" i="24" a="1"/>
  <c r="K54" i="24" s="1"/>
  <c r="K91" i="24" a="1"/>
  <c r="K91" i="24" s="1"/>
  <c r="K70" i="24" a="1"/>
  <c r="K70" i="24" s="1"/>
  <c r="K62" i="24" a="1"/>
  <c r="K62" i="24" s="1"/>
  <c r="K57" i="24" a="1"/>
  <c r="K57" i="24" s="1"/>
  <c r="K37" i="24" a="1"/>
  <c r="K37" i="24" s="1"/>
  <c r="K79" i="24" a="1"/>
  <c r="K79" i="24" s="1"/>
  <c r="K74" i="24" a="1"/>
  <c r="K74" i="24" s="1"/>
  <c r="K78" i="24" a="1"/>
  <c r="K78" i="24" s="1"/>
  <c r="K42" i="24" a="1"/>
  <c r="K42" i="24" s="1"/>
  <c r="K93" i="24" a="1"/>
  <c r="K93" i="24" s="1"/>
  <c r="K41" i="24" a="1"/>
  <c r="K41" i="24" s="1"/>
  <c r="K53" i="24" a="1"/>
  <c r="K53" i="24" s="1"/>
  <c r="K39" i="24" a="1"/>
  <c r="K39" i="24" s="1"/>
  <c r="K95" i="24" a="1"/>
  <c r="K95" i="24" s="1"/>
  <c r="K83" i="24" a="1"/>
  <c r="K83" i="24" s="1"/>
  <c r="K81" i="24" a="1"/>
  <c r="K81" i="24" s="1"/>
  <c r="K65" i="24" a="1"/>
  <c r="K65" i="24" s="1"/>
  <c r="K35" i="24" a="1"/>
  <c r="K35" i="24" s="1"/>
  <c r="K85" i="24" a="1"/>
  <c r="K85" i="24" s="1"/>
  <c r="K71" i="24" a="1"/>
  <c r="K71" i="24" s="1"/>
  <c r="K69" i="24" a="1"/>
  <c r="K69" i="24" s="1"/>
  <c r="K87" i="24" a="1"/>
  <c r="K87" i="24" s="1"/>
  <c r="K45" i="24" a="1"/>
  <c r="K45" i="24" s="1"/>
  <c r="K89" i="24" a="1"/>
  <c r="K89" i="24" s="1"/>
  <c r="K61" i="24" a="1"/>
  <c r="K61" i="24" s="1"/>
  <c r="K82" i="24" a="1"/>
  <c r="K82" i="24" s="1"/>
  <c r="K77" i="24" a="1"/>
  <c r="K77" i="24" s="1"/>
  <c r="K51" i="24" a="1"/>
  <c r="K51" i="24" s="1"/>
  <c r="K43" i="24" a="1"/>
  <c r="K43" i="24" s="1"/>
  <c r="K63" i="24" a="1"/>
  <c r="K63" i="24" s="1"/>
  <c r="K94" i="24" a="1"/>
  <c r="K94" i="24" s="1"/>
  <c r="K73" i="24" a="1"/>
  <c r="K73" i="24" s="1"/>
  <c r="K90" i="24" a="1"/>
  <c r="K90" i="24" s="1"/>
  <c r="K26" i="24" a="1"/>
  <c r="K26" i="24" s="1"/>
  <c r="K47" i="24" a="1"/>
  <c r="K47" i="24" s="1"/>
  <c r="K13" i="24" a="1"/>
  <c r="K13" i="24" s="1"/>
  <c r="K46" i="24" a="1"/>
  <c r="K46" i="24" s="1"/>
  <c r="K18" i="24" a="1"/>
  <c r="K18" i="24" s="1"/>
  <c r="K9" i="24" a="1"/>
  <c r="K9" i="24" s="1"/>
  <c r="K49" i="24" a="1"/>
  <c r="K49" i="24" s="1"/>
  <c r="K23" i="24" a="1"/>
  <c r="K23" i="24" s="1"/>
  <c r="K17" i="24" a="1"/>
  <c r="K17" i="24" s="1"/>
  <c r="K30" i="24" a="1"/>
  <c r="K30" i="24" s="1"/>
  <c r="K31" i="24" a="1"/>
  <c r="K31" i="24" s="1"/>
  <c r="K29" i="24" a="1"/>
  <c r="K29" i="24" s="1"/>
  <c r="K19" i="24" a="1"/>
  <c r="K19" i="24" s="1"/>
  <c r="K11" i="24" a="1"/>
  <c r="K11" i="24" s="1"/>
  <c r="K5" i="24" a="1"/>
  <c r="K5" i="24" s="1"/>
  <c r="K25" i="24" a="1"/>
  <c r="K25" i="24" s="1"/>
  <c r="K14" i="24" a="1"/>
  <c r="K14" i="24" s="1"/>
  <c r="K22" i="24" a="1"/>
  <c r="K22" i="24" s="1"/>
  <c r="K7" i="24" a="1"/>
  <c r="K7" i="24" s="1"/>
  <c r="K21" i="24" a="1"/>
  <c r="K21" i="24" s="1"/>
  <c r="K27" i="24" a="1"/>
  <c r="K27" i="24" s="1"/>
  <c r="K15" i="24" a="1"/>
  <c r="K15" i="24" s="1"/>
  <c r="K97" i="24" a="1"/>
  <c r="K97" i="24" s="1"/>
  <c r="K98" i="24" s="1" a="1"/>
  <c r="K98" i="24" s="1"/>
  <c r="K99" i="24" s="1" a="1"/>
  <c r="K99" i="24" s="1"/>
  <c r="K6" i="24" a="1"/>
  <c r="K6" i="24" s="1"/>
  <c r="K33" i="24" a="1"/>
  <c r="K33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<sst xmlns="http://schemas.openxmlformats.org/spreadsheetml/2006/main" count="6" uniqueCount="5">
  <si>
    <t>Hour</t>
  </si>
  <si>
    <t>Volume</t>
  </si>
  <si>
    <t>Daily Prof.</t>
  </si>
  <si>
    <t>Tme Strt</t>
  </si>
  <si>
    <t>15-Minute 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</si>
</sst>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;;;"/>
  </numFmts>
  <fonts count="4" x14ac:knownFonts="1">
    <font>
      <sz val="11"/>
      <color theme="1"/>
      <name val="Calibri"/>
      <family val="2"/>
      <scheme val="minor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sz val="7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6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/>
      <top style="medium">
        <color rgb="FFDDDDDD"/>
      </top>
      <bottom/>
      <diagonal/>
    </border>
    <border>
      <left/>
      <right/>
      <top style="medium">
        <color rgb="FFDDDDDD"/>
      </top>
      <bottom/>
      <diagonal/>
    </border>
    <border>
      <left/>
      <right style="medium">
        <color rgb="FFDDDDDD"/>
      </right>
      <top style="medium">
        <color rgb="FFDDDDDD"/>
      </top>
      <bottom/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</borders>
  <cellStyleXfs count="1">
    <xf numFmtId="0" fontId="0" fillId="0" borderId="0"/>
  </cellStyleXfs>
  <cellXfs count="14">
    <xf numFmtId="0" fontId="0" fillId="0" borderId="0" xfId="0"/>
    <xf numFmtId="18" fontId="1" fillId="3" borderId="1" xfId="0" applyNumberFormat="1" applyFont="1" applyFill="1" applyBorder="1" applyAlignment="1">
      <alignment horizontal="center" vertical="top" wrapText="1"/>
    </xf>
    <xf numFmtId="18" fontId="1" fillId="2" borderId="1" xfId="0" applyNumberFormat="1" applyFont="1" applyFill="1" applyBorder="1" applyAlignment="1">
      <alignment horizontal="center" vertical="top" wrapText="1"/>
    </xf>
    <xf numFmtId="18" fontId="0" fillId="0" borderId="0" xfId="0" applyNumberFormat="1"/>
    <xf numFmtId="164" fontId="0" fillId="0" borderId="0" xfId="0" applyNumberFormat="1"/>
    <xf numFmtId="0" fontId="0" fillId="0" borderId="0" xfId="0" applyFill="1"/>
    <xf numFmtId="0" fontId="0" fillId="0" borderId="4" xfId="0" applyFill="1" applyBorder="1"/>
    <xf numFmtId="0" fontId="1" fillId="0" borderId="5" xfId="0" applyFont="1" applyFill="1" applyBorder="1" applyAlignment="1">
      <alignment horizontal="center" wrapText="1"/>
    </xf>
    <xf numFmtId="0" fontId="0" fillId="0" borderId="2" xfId="0" applyFill="1" applyBorder="1"/>
    <xf numFmtId="0" fontId="0" fillId="0" borderId="3" xfId="0" applyFill="1" applyBorder="1"/>
    <xf numFmtId="165" fontId="3" fillId="0" borderId="1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CE140-54AB-4C44-8DF1-34E3C351FA2E}">
  <dimension ref="A1:K99"/>
  <sheetViews>
    <sheetView tabSelected="1" workbookViewId="0"/>
  </sheetViews>
  <sheetFormatPr defaultRowHeight="14.4" x14ac:dyDescent="0.3"/>
  <cols>
    <col min="4" max="4" width="8.88671875" style="5"/>
    <col min="6" max="8" width="8.88671875" hidden="1" customWidth="1"/>
    <col min="10" max="10" width="8.88671875" hidden="1" customWidth="1"/>
  </cols>
  <sheetData>
    <row r="1" spans="1:11" ht="15" thickBot="1" x14ac:dyDescent="0.35"/>
    <row r="2" spans="1:11" x14ac:dyDescent="0.3">
      <c r="A2" s="5"/>
      <c r="B2" s="8"/>
      <c r="C2" s="9"/>
      <c r="D2" s="6"/>
    </row>
    <row r="3" spans="1:11" ht="15" thickBot="1" x14ac:dyDescent="0.35">
      <c r="B3" s="7" t="s">
        <v>0</v>
      </c>
      <c r="C3" s="7" t="s">
        <v>1</v>
      </c>
      <c r="D3" s="7" t="s">
        <v>2</v>
      </c>
      <c r="H3" s="11" t="s">
        <v>3</v>
      </c>
      <c r="I3" s="11" t="s">
        <v>3</v>
      </c>
      <c r="K3" t="s">
        <v>4</v>
      </c>
    </row>
    <row r="4" spans="1:11" ht="15" thickBot="1" x14ac:dyDescent="0.35">
      <c r="B4" s="1">
        <v>0</v>
      </c>
      <c r="C4" s="12">
        <v>13</v>
      </c>
      <c r="D4" s="10">
        <f>C4</f>
        <v>13</v>
      </c>
      <c r="F4" s="3">
        <f t="shared" ref="F4:F27" si="0">ROUND(B4,8)</f>
        <v>0</v>
      </c>
      <c r="G4">
        <v>0</v>
      </c>
      <c r="H4" s="4">
        <v>0</v>
      </c>
      <c r="I4" s="4">
        <f>ROUND(H4,8)</f>
        <v>0</v>
      </c>
      <c r="J4">
        <f t="shared" ref="J4:J35" si="1">_xlfn.XLOOKUP(I4,$F$4:$F$27,$C$4:$C$27,"---",0,)</f>
        <v>13</v>
      </c>
      <c r="K4" cm="1">
        <f t="array" ref="K4">IFERROR(ROUND(IF(ISNUMBER(J4),J4,LOOKUP(2,1/(ISNUMBER($J$4:J4)),$J$4:J4)-(((LOOKUP(2,1/(ISNUMBER($J$4:J4)),$J$4:J4)-INDEX(J4:$J$99,MATCH(TRUE,INDEX(ISNUMBER(J4:$J$99),0),0)))/4)*G4)),0),ROUND(ABS(K3-$J$4),0))</f>
        <v>13</v>
      </c>
    </row>
    <row r="5" spans="1:11" ht="15" thickBot="1" x14ac:dyDescent="0.35">
      <c r="B5" s="2">
        <v>4.1666666666666664E-2</v>
      </c>
      <c r="C5" s="13">
        <v>18</v>
      </c>
      <c r="D5" s="10">
        <f t="shared" ref="D5:D27" si="2">C5</f>
        <v>18</v>
      </c>
      <c r="F5" s="3">
        <f t="shared" si="0"/>
        <v>4.1666670000000003E-2</v>
      </c>
      <c r="G5">
        <v>1</v>
      </c>
      <c r="H5" s="4">
        <v>1.0416666666666666E-2</v>
      </c>
      <c r="I5" s="4">
        <f t="shared" ref="I5:I68" si="3">ROUND(H5,8)</f>
        <v>1.0416669999999999E-2</v>
      </c>
      <c r="J5" t="str">
        <f t="shared" si="1"/>
        <v>---</v>
      </c>
      <c r="K5" cm="1">
        <f t="array" ref="K5">IFERROR(ROUND(IF(ISNUMBER(J5),J5,LOOKUP(2,1/(ISNUMBER($J$4:J5)),$J$4:J5)-(((LOOKUP(2,1/(ISNUMBER($J$4:J5)),$J$4:J5)-INDEX(J5:$J$99,MATCH(TRUE,INDEX(ISNUMBER(J5:$J$99),0),0)))/4)*G5)),0),ROUND(ABS(K4-$J$4),0))</f>
        <v>14</v>
      </c>
    </row>
    <row r="6" spans="1:11" ht="15" thickBot="1" x14ac:dyDescent="0.35">
      <c r="B6" s="1">
        <v>8.3333333333333329E-2</v>
      </c>
      <c r="C6" s="12">
        <v>16</v>
      </c>
      <c r="D6" s="10">
        <f t="shared" si="2"/>
        <v>16</v>
      </c>
      <c r="F6" s="3">
        <f t="shared" si="0"/>
        <v>8.3333329999999997E-2</v>
      </c>
      <c r="G6">
        <v>2</v>
      </c>
      <c r="H6" s="4">
        <v>2.0833333333333332E-2</v>
      </c>
      <c r="I6" s="4">
        <f t="shared" si="3"/>
        <v>2.0833330000000001E-2</v>
      </c>
      <c r="J6" t="str">
        <f t="shared" si="1"/>
        <v>---</v>
      </c>
      <c r="K6" cm="1">
        <f t="array" ref="K6">IFERROR(ROUND(IF(ISNUMBER(J6),J6,LOOKUP(2,1/(ISNUMBER($J$4:J6)),$J$4:J6)-(((LOOKUP(2,1/(ISNUMBER($J$4:J6)),$J$4:J6)-INDEX(J6:$J$99,MATCH(TRUE,INDEX(ISNUMBER(J6:$J$99),0),0)))/4)*G6)),0),ROUND(ABS(K5-$J$4),0))</f>
        <v>16</v>
      </c>
    </row>
    <row r="7" spans="1:11" ht="15" thickBot="1" x14ac:dyDescent="0.35">
      <c r="B7" s="2">
        <v>0.125</v>
      </c>
      <c r="C7" s="13">
        <v>20</v>
      </c>
      <c r="D7" s="10">
        <f t="shared" si="2"/>
        <v>20</v>
      </c>
      <c r="F7" s="3">
        <f t="shared" si="0"/>
        <v>0.125</v>
      </c>
      <c r="G7">
        <v>3</v>
      </c>
      <c r="H7" s="4">
        <v>3.125E-2</v>
      </c>
      <c r="I7" s="4">
        <f t="shared" si="3"/>
        <v>3.125E-2</v>
      </c>
      <c r="J7" t="str">
        <f t="shared" si="1"/>
        <v>---</v>
      </c>
      <c r="K7" cm="1">
        <f t="array" ref="K7">IFERROR(ROUND(IF(ISNUMBER(J7),J7,LOOKUP(2,1/(ISNUMBER($J$4:J7)),$J$4:J7)-(((LOOKUP(2,1/(ISNUMBER($J$4:J7)),$J$4:J7)-INDEX(J7:$J$99,MATCH(TRUE,INDEX(ISNUMBER(J7:$J$99),0),0)))/4)*G7)),0),ROUND(ABS(K6-$J$4),0))</f>
        <v>17</v>
      </c>
    </row>
    <row r="8" spans="1:11" ht="15" thickBot="1" x14ac:dyDescent="0.35">
      <c r="B8" s="1">
        <v>0.16666666666666666</v>
      </c>
      <c r="C8" s="12">
        <v>70</v>
      </c>
      <c r="D8" s="10">
        <f t="shared" si="2"/>
        <v>70</v>
      </c>
      <c r="F8" s="3">
        <f t="shared" si="0"/>
        <v>0.16666666999999999</v>
      </c>
      <c r="G8">
        <v>0</v>
      </c>
      <c r="H8" s="4">
        <v>4.1666666666666664E-2</v>
      </c>
      <c r="I8" s="4">
        <f t="shared" si="3"/>
        <v>4.1666670000000003E-2</v>
      </c>
      <c r="J8">
        <f t="shared" si="1"/>
        <v>18</v>
      </c>
      <c r="K8" cm="1">
        <f t="array" ref="K8">IFERROR(ROUND(IF(ISNUMBER(J8),J8,LOOKUP(2,1/(ISNUMBER($J$4:J8)),$J$4:J8)-(((LOOKUP(2,1/(ISNUMBER($J$4:J8)),$J$4:J8)-INDEX(J8:$J$99,MATCH(TRUE,INDEX(ISNUMBER(J8:$J$99),0),0)))/4)*G8)),0),ROUND(ABS(K7-$J$4),0))</f>
        <v>18</v>
      </c>
    </row>
    <row r="9" spans="1:11" ht="15" thickBot="1" x14ac:dyDescent="0.35">
      <c r="B9" s="2">
        <v>0.20833333333333334</v>
      </c>
      <c r="C9" s="13">
        <v>156</v>
      </c>
      <c r="D9" s="10">
        <f t="shared" si="2"/>
        <v>156</v>
      </c>
      <c r="F9" s="3">
        <f t="shared" si="0"/>
        <v>0.20833333000000001</v>
      </c>
      <c r="G9">
        <v>1</v>
      </c>
      <c r="H9" s="4">
        <v>5.2083333333333336E-2</v>
      </c>
      <c r="I9" s="4">
        <f t="shared" si="3"/>
        <v>5.2083329999999997E-2</v>
      </c>
      <c r="J9" t="str">
        <f t="shared" si="1"/>
        <v>---</v>
      </c>
      <c r="K9" cm="1">
        <f t="array" ref="K9">IFERROR(ROUND(IF(ISNUMBER(J9),J9,LOOKUP(2,1/(ISNUMBER($J$4:J9)),$J$4:J9)-(((LOOKUP(2,1/(ISNUMBER($J$4:J9)),$J$4:J9)-INDEX(J9:$J$99,MATCH(TRUE,INDEX(ISNUMBER(J9:$J$99),0),0)))/4)*G9)),0),ROUND(ABS(K8-$J$4),0))</f>
        <v>18</v>
      </c>
    </row>
    <row r="10" spans="1:11" ht="15" thickBot="1" x14ac:dyDescent="0.35">
      <c r="B10" s="1">
        <v>0.25</v>
      </c>
      <c r="C10" s="12">
        <v>322</v>
      </c>
      <c r="D10" s="10">
        <f t="shared" si="2"/>
        <v>322</v>
      </c>
      <c r="F10" s="3">
        <f t="shared" si="0"/>
        <v>0.25</v>
      </c>
      <c r="G10">
        <v>2</v>
      </c>
      <c r="H10" s="4">
        <v>6.25E-2</v>
      </c>
      <c r="I10" s="4">
        <f t="shared" si="3"/>
        <v>6.25E-2</v>
      </c>
      <c r="J10" t="str">
        <f t="shared" si="1"/>
        <v>---</v>
      </c>
      <c r="K10" cm="1">
        <f t="array" ref="K10">IFERROR(ROUND(IF(ISNUMBER(J10),J10,LOOKUP(2,1/(ISNUMBER($J$4:J10)),$J$4:J10)-(((LOOKUP(2,1/(ISNUMBER($J$4:J10)),$J$4:J10)-INDEX(J10:$J$99,MATCH(TRUE,INDEX(ISNUMBER(J10:$J$99),0),0)))/4)*G10)),0),ROUND(ABS(K9-$J$4),0))</f>
        <v>17</v>
      </c>
    </row>
    <row r="11" spans="1:11" ht="15" thickBot="1" x14ac:dyDescent="0.35">
      <c r="B11" s="2">
        <v>0.29166666666666669</v>
      </c>
      <c r="C11" s="13">
        <v>532</v>
      </c>
      <c r="D11" s="10">
        <f t="shared" si="2"/>
        <v>532</v>
      </c>
      <c r="F11" s="3">
        <f t="shared" si="0"/>
        <v>0.29166667000000002</v>
      </c>
      <c r="G11">
        <v>3</v>
      </c>
      <c r="H11" s="4">
        <v>7.2916666666666699E-2</v>
      </c>
      <c r="I11" s="4">
        <f t="shared" si="3"/>
        <v>7.2916670000000003E-2</v>
      </c>
      <c r="J11" t="str">
        <f t="shared" si="1"/>
        <v>---</v>
      </c>
      <c r="K11" cm="1">
        <f t="array" ref="K11">IFERROR(ROUND(IF(ISNUMBER(J11),J11,LOOKUP(2,1/(ISNUMBER($J$4:J11)),$J$4:J11)-(((LOOKUP(2,1/(ISNUMBER($J$4:J11)),$J$4:J11)-INDEX(J11:$J$99,MATCH(TRUE,INDEX(ISNUMBER(J11:$J$99),0),0)))/4)*G11)),0),ROUND(ABS(K10-$J$4),0))</f>
        <v>17</v>
      </c>
    </row>
    <row r="12" spans="1:11" ht="15" thickBot="1" x14ac:dyDescent="0.35">
      <c r="B12" s="1">
        <v>0.33333333333333331</v>
      </c>
      <c r="C12" s="12">
        <v>452</v>
      </c>
      <c r="D12" s="10">
        <f t="shared" si="2"/>
        <v>452</v>
      </c>
      <c r="F12" s="3">
        <f t="shared" si="0"/>
        <v>0.33333332999999998</v>
      </c>
      <c r="G12">
        <v>0</v>
      </c>
      <c r="H12" s="4">
        <v>8.3333333333333301E-2</v>
      </c>
      <c r="I12" s="4">
        <f t="shared" si="3"/>
        <v>8.3333329999999997E-2</v>
      </c>
      <c r="J12">
        <f t="shared" si="1"/>
        <v>16</v>
      </c>
      <c r="K12" cm="1">
        <f t="array" ref="K12">IFERROR(ROUND(IF(ISNUMBER(J12),J12,LOOKUP(2,1/(ISNUMBER($J$4:J12)),$J$4:J12)-(((LOOKUP(2,1/(ISNUMBER($J$4:J12)),$J$4:J12)-INDEX(J12:$J$99,MATCH(TRUE,INDEX(ISNUMBER(J12:$J$99),0),0)))/4)*G12)),0),ROUND(ABS(K11-$J$4),0))</f>
        <v>16</v>
      </c>
    </row>
    <row r="13" spans="1:11" ht="15" thickBot="1" x14ac:dyDescent="0.35">
      <c r="B13" s="2">
        <v>0.375</v>
      </c>
      <c r="C13" s="13">
        <v>296</v>
      </c>
      <c r="D13" s="10">
        <f t="shared" si="2"/>
        <v>296</v>
      </c>
      <c r="F13" s="3">
        <f t="shared" si="0"/>
        <v>0.375</v>
      </c>
      <c r="G13">
        <v>1</v>
      </c>
      <c r="H13" s="4">
        <v>9.375E-2</v>
      </c>
      <c r="I13" s="4">
        <f t="shared" si="3"/>
        <v>9.375E-2</v>
      </c>
      <c r="J13" t="str">
        <f t="shared" si="1"/>
        <v>---</v>
      </c>
      <c r="K13" cm="1">
        <f t="array" ref="K13">IFERROR(ROUND(IF(ISNUMBER(J13),J13,LOOKUP(2,1/(ISNUMBER($J$4:J13)),$J$4:J13)-(((LOOKUP(2,1/(ISNUMBER($J$4:J13)),$J$4:J13)-INDEX(J13:$J$99,MATCH(TRUE,INDEX(ISNUMBER(J13:$J$99),0),0)))/4)*G13)),0),ROUND(ABS(K12-$J$4),0))</f>
        <v>17</v>
      </c>
    </row>
    <row r="14" spans="1:11" ht="15" thickBot="1" x14ac:dyDescent="0.35">
      <c r="B14" s="1">
        <v>0.41666666666666669</v>
      </c>
      <c r="C14" s="12">
        <v>250</v>
      </c>
      <c r="D14" s="10">
        <f t="shared" si="2"/>
        <v>250</v>
      </c>
      <c r="F14" s="3">
        <f t="shared" si="0"/>
        <v>0.41666667000000002</v>
      </c>
      <c r="G14">
        <v>2</v>
      </c>
      <c r="H14" s="4">
        <v>0.104166666666667</v>
      </c>
      <c r="I14" s="4">
        <f t="shared" si="3"/>
        <v>0.10416667</v>
      </c>
      <c r="J14" t="str">
        <f t="shared" si="1"/>
        <v>---</v>
      </c>
      <c r="K14" cm="1">
        <f t="array" ref="K14">IFERROR(ROUND(IF(ISNUMBER(J14),J14,LOOKUP(2,1/(ISNUMBER($J$4:J14)),$J$4:J14)-(((LOOKUP(2,1/(ISNUMBER($J$4:J14)),$J$4:J14)-INDEX(J14:$J$99,MATCH(TRUE,INDEX(ISNUMBER(J14:$J$99),0),0)))/4)*G14)),0),ROUND(ABS(K13-$J$4),0))</f>
        <v>18</v>
      </c>
    </row>
    <row r="15" spans="1:11" ht="15" thickBot="1" x14ac:dyDescent="0.35">
      <c r="B15" s="2">
        <v>0.45833333333333331</v>
      </c>
      <c r="C15" s="13">
        <v>282</v>
      </c>
      <c r="D15" s="10">
        <f t="shared" si="2"/>
        <v>282</v>
      </c>
      <c r="F15" s="3">
        <f t="shared" si="0"/>
        <v>0.45833332999999998</v>
      </c>
      <c r="G15">
        <v>3</v>
      </c>
      <c r="H15" s="4">
        <v>0.114583333333333</v>
      </c>
      <c r="I15" s="4">
        <f t="shared" si="3"/>
        <v>0.11458333</v>
      </c>
      <c r="J15" t="str">
        <f t="shared" si="1"/>
        <v>---</v>
      </c>
      <c r="K15" cm="1">
        <f t="array" ref="K15">IFERROR(ROUND(IF(ISNUMBER(J15),J15,LOOKUP(2,1/(ISNUMBER($J$4:J15)),$J$4:J15)-(((LOOKUP(2,1/(ISNUMBER($J$4:J15)),$J$4:J15)-INDEX(J15:$J$99,MATCH(TRUE,INDEX(ISNUMBER(J15:$J$99),0),0)))/4)*G15)),0),ROUND(ABS(K14-$J$4),0))</f>
        <v>19</v>
      </c>
    </row>
    <row r="16" spans="1:11" ht="15" thickBot="1" x14ac:dyDescent="0.35">
      <c r="B16" s="1">
        <v>0.5</v>
      </c>
      <c r="C16" s="12">
        <v>255</v>
      </c>
      <c r="D16" s="10">
        <f t="shared" si="2"/>
        <v>255</v>
      </c>
      <c r="F16" s="3">
        <f t="shared" si="0"/>
        <v>0.5</v>
      </c>
      <c r="G16">
        <v>0</v>
      </c>
      <c r="H16" s="4">
        <v>0.125</v>
      </c>
      <c r="I16" s="4">
        <f t="shared" si="3"/>
        <v>0.125</v>
      </c>
      <c r="J16">
        <f t="shared" si="1"/>
        <v>20</v>
      </c>
      <c r="K16" cm="1">
        <f t="array" ref="K16">IFERROR(ROUND(IF(ISNUMBER(J16),J16,LOOKUP(2,1/(ISNUMBER($J$4:J16)),$J$4:J16)-(((LOOKUP(2,1/(ISNUMBER($J$4:J16)),$J$4:J16)-INDEX(J16:$J$99,MATCH(TRUE,INDEX(ISNUMBER(J16:$J$99),0),0)))/4)*G16)),0),ROUND(ABS(K15-$J$4),0))</f>
        <v>20</v>
      </c>
    </row>
    <row r="17" spans="2:11" ht="15" thickBot="1" x14ac:dyDescent="0.35">
      <c r="B17" s="2">
        <v>0.54166666666666663</v>
      </c>
      <c r="C17" s="13">
        <v>245</v>
      </c>
      <c r="D17" s="10">
        <f t="shared" si="2"/>
        <v>245</v>
      </c>
      <c r="F17" s="3">
        <f t="shared" si="0"/>
        <v>0.54166667000000002</v>
      </c>
      <c r="G17">
        <v>1</v>
      </c>
      <c r="H17" s="4">
        <v>0.13541666666666699</v>
      </c>
      <c r="I17" s="4">
        <f t="shared" si="3"/>
        <v>0.13541666999999999</v>
      </c>
      <c r="J17" t="str">
        <f t="shared" si="1"/>
        <v>---</v>
      </c>
      <c r="K17" cm="1">
        <f t="array" ref="K17">IFERROR(ROUND(IF(ISNUMBER(J17),J17,LOOKUP(2,1/(ISNUMBER($J$4:J17)),$J$4:J17)-(((LOOKUP(2,1/(ISNUMBER($J$4:J17)),$J$4:J17)-INDEX(J17:$J$99,MATCH(TRUE,INDEX(ISNUMBER(J17:$J$99),0),0)))/4)*G17)),0),ROUND(ABS(K16-$J$4),0))</f>
        <v>33</v>
      </c>
    </row>
    <row r="18" spans="2:11" ht="15" thickBot="1" x14ac:dyDescent="0.35">
      <c r="B18" s="1">
        <v>0.58333333333333337</v>
      </c>
      <c r="C18" s="12">
        <v>412</v>
      </c>
      <c r="D18" s="10">
        <f t="shared" si="2"/>
        <v>412</v>
      </c>
      <c r="F18" s="3">
        <f t="shared" si="0"/>
        <v>0.58333332999999998</v>
      </c>
      <c r="G18">
        <v>2</v>
      </c>
      <c r="H18" s="4">
        <v>0.14583333333333301</v>
      </c>
      <c r="I18" s="4">
        <f t="shared" si="3"/>
        <v>0.14583333000000001</v>
      </c>
      <c r="J18" t="str">
        <f t="shared" si="1"/>
        <v>---</v>
      </c>
      <c r="K18" cm="1">
        <f t="array" ref="K18">IFERROR(ROUND(IF(ISNUMBER(J18),J18,LOOKUP(2,1/(ISNUMBER($J$4:J18)),$J$4:J18)-(((LOOKUP(2,1/(ISNUMBER($J$4:J18)),$J$4:J18)-INDEX(J18:$J$99,MATCH(TRUE,INDEX(ISNUMBER(J18:$J$99),0),0)))/4)*G18)),0),ROUND(ABS(K17-$J$4),0))</f>
        <v>45</v>
      </c>
    </row>
    <row r="19" spans="2:11" ht="15" thickBot="1" x14ac:dyDescent="0.35">
      <c r="B19" s="2">
        <v>0.625</v>
      </c>
      <c r="C19" s="13">
        <v>400</v>
      </c>
      <c r="D19" s="10">
        <f t="shared" si="2"/>
        <v>400</v>
      </c>
      <c r="F19" s="3">
        <f t="shared" si="0"/>
        <v>0.625</v>
      </c>
      <c r="G19">
        <v>3</v>
      </c>
      <c r="H19" s="4">
        <v>0.15625</v>
      </c>
      <c r="I19" s="4">
        <f t="shared" si="3"/>
        <v>0.15625</v>
      </c>
      <c r="J19" t="str">
        <f t="shared" si="1"/>
        <v>---</v>
      </c>
      <c r="K19" cm="1">
        <f t="array" ref="K19">IFERROR(ROUND(IF(ISNUMBER(J19),J19,LOOKUP(2,1/(ISNUMBER($J$4:J19)),$J$4:J19)-(((LOOKUP(2,1/(ISNUMBER($J$4:J19)),$J$4:J19)-INDEX(J19:$J$99,MATCH(TRUE,INDEX(ISNUMBER(J19:$J$99),0),0)))/4)*G19)),0),ROUND(ABS(K18-$J$4),0))</f>
        <v>58</v>
      </c>
    </row>
    <row r="20" spans="2:11" ht="15" thickBot="1" x14ac:dyDescent="0.35">
      <c r="B20" s="1">
        <v>0.66666666666666663</v>
      </c>
      <c r="C20" s="12">
        <v>452</v>
      </c>
      <c r="D20" s="10">
        <f t="shared" si="2"/>
        <v>452</v>
      </c>
      <c r="F20" s="3">
        <f t="shared" si="0"/>
        <v>0.66666667000000002</v>
      </c>
      <c r="G20">
        <v>0</v>
      </c>
      <c r="H20" s="4">
        <v>0.16666666666666699</v>
      </c>
      <c r="I20" s="4">
        <f t="shared" si="3"/>
        <v>0.16666666999999999</v>
      </c>
      <c r="J20">
        <f t="shared" si="1"/>
        <v>70</v>
      </c>
      <c r="K20" cm="1">
        <f t="array" ref="K20">IFERROR(ROUND(IF(ISNUMBER(J20),J20,LOOKUP(2,1/(ISNUMBER($J$4:J20)),$J$4:J20)-(((LOOKUP(2,1/(ISNUMBER($J$4:J20)),$J$4:J20)-INDEX(J20:$J$99,MATCH(TRUE,INDEX(ISNUMBER(J20:$J$99),0),0)))/4)*G20)),0),ROUND(ABS(K19-$J$4),0))</f>
        <v>70</v>
      </c>
    </row>
    <row r="21" spans="2:11" ht="15" thickBot="1" x14ac:dyDescent="0.35">
      <c r="B21" s="2">
        <v>0.70833333333333337</v>
      </c>
      <c r="C21" s="13">
        <v>318</v>
      </c>
      <c r="D21" s="10">
        <f t="shared" si="2"/>
        <v>318</v>
      </c>
      <c r="F21" s="3">
        <f t="shared" si="0"/>
        <v>0.70833332999999998</v>
      </c>
      <c r="G21">
        <v>1</v>
      </c>
      <c r="H21" s="4">
        <v>0.17708333333333301</v>
      </c>
      <c r="I21" s="4">
        <f t="shared" si="3"/>
        <v>0.17708333000000001</v>
      </c>
      <c r="J21" t="str">
        <f t="shared" si="1"/>
        <v>---</v>
      </c>
      <c r="K21" cm="1">
        <f t="array" ref="K21">IFERROR(ROUND(IF(ISNUMBER(J21),J21,LOOKUP(2,1/(ISNUMBER($J$4:J21)),$J$4:J21)-(((LOOKUP(2,1/(ISNUMBER($J$4:J21)),$J$4:J21)-INDEX(J21:$J$99,MATCH(TRUE,INDEX(ISNUMBER(J21:$J$99),0),0)))/4)*G21)),0),ROUND(ABS(K20-$J$4),0))</f>
        <v>92</v>
      </c>
    </row>
    <row r="22" spans="2:11" ht="15" thickBot="1" x14ac:dyDescent="0.35">
      <c r="B22" s="1">
        <v>0.75</v>
      </c>
      <c r="C22" s="12">
        <v>284</v>
      </c>
      <c r="D22" s="10">
        <f t="shared" si="2"/>
        <v>284</v>
      </c>
      <c r="F22" s="3">
        <f t="shared" si="0"/>
        <v>0.75</v>
      </c>
      <c r="G22">
        <v>2</v>
      </c>
      <c r="H22" s="4">
        <v>0.1875</v>
      </c>
      <c r="I22" s="4">
        <f t="shared" si="3"/>
        <v>0.1875</v>
      </c>
      <c r="J22" t="str">
        <f t="shared" si="1"/>
        <v>---</v>
      </c>
      <c r="K22" cm="1">
        <f t="array" ref="K22">IFERROR(ROUND(IF(ISNUMBER(J22),J22,LOOKUP(2,1/(ISNUMBER($J$4:J22)),$J$4:J22)-(((LOOKUP(2,1/(ISNUMBER($J$4:J22)),$J$4:J22)-INDEX(J22:$J$99,MATCH(TRUE,INDEX(ISNUMBER(J22:$J$99),0),0)))/4)*G22)),0),ROUND(ABS(K21-$J$4),0))</f>
        <v>113</v>
      </c>
    </row>
    <row r="23" spans="2:11" ht="15" thickBot="1" x14ac:dyDescent="0.35">
      <c r="B23" s="2">
        <v>0.79166666666666663</v>
      </c>
      <c r="C23" s="13">
        <v>156</v>
      </c>
      <c r="D23" s="10">
        <f t="shared" si="2"/>
        <v>156</v>
      </c>
      <c r="F23" s="3">
        <f t="shared" si="0"/>
        <v>0.79166667000000002</v>
      </c>
      <c r="G23">
        <v>3</v>
      </c>
      <c r="H23" s="4">
        <v>0.19791666666666699</v>
      </c>
      <c r="I23" s="4">
        <f t="shared" si="3"/>
        <v>0.19791666999999999</v>
      </c>
      <c r="J23" t="str">
        <f t="shared" si="1"/>
        <v>---</v>
      </c>
      <c r="K23" cm="1">
        <f t="array" ref="K23">IFERROR(ROUND(IF(ISNUMBER(J23),J23,LOOKUP(2,1/(ISNUMBER($J$4:J23)),$J$4:J23)-(((LOOKUP(2,1/(ISNUMBER($J$4:J23)),$J$4:J23)-INDEX(J23:$J$99,MATCH(TRUE,INDEX(ISNUMBER(J23:$J$99),0),0)))/4)*G23)),0),ROUND(ABS(K22-$J$4),0))</f>
        <v>135</v>
      </c>
    </row>
    <row r="24" spans="2:11" ht="15" thickBot="1" x14ac:dyDescent="0.35">
      <c r="B24" s="1">
        <v>0.83333333333333337</v>
      </c>
      <c r="C24" s="12">
        <v>166</v>
      </c>
      <c r="D24" s="10">
        <f t="shared" si="2"/>
        <v>166</v>
      </c>
      <c r="F24" s="3">
        <f t="shared" si="0"/>
        <v>0.83333332999999998</v>
      </c>
      <c r="G24">
        <v>0</v>
      </c>
      <c r="H24" s="4">
        <v>0.20833333333333301</v>
      </c>
      <c r="I24" s="4">
        <f t="shared" si="3"/>
        <v>0.20833333000000001</v>
      </c>
      <c r="J24">
        <f t="shared" si="1"/>
        <v>156</v>
      </c>
      <c r="K24" cm="1">
        <f t="array" ref="K24">IFERROR(ROUND(IF(ISNUMBER(J24),J24,LOOKUP(2,1/(ISNUMBER($J$4:J24)),$J$4:J24)-(((LOOKUP(2,1/(ISNUMBER($J$4:J24)),$J$4:J24)-INDEX(J24:$J$99,MATCH(TRUE,INDEX(ISNUMBER(J24:$J$99),0),0)))/4)*G24)),0),ROUND(ABS(K23-$J$4),0))</f>
        <v>156</v>
      </c>
    </row>
    <row r="25" spans="2:11" ht="15" thickBot="1" x14ac:dyDescent="0.35">
      <c r="B25" s="2">
        <v>0.875</v>
      </c>
      <c r="C25" s="13">
        <v>148</v>
      </c>
      <c r="D25" s="10">
        <f t="shared" si="2"/>
        <v>148</v>
      </c>
      <c r="F25" s="3">
        <f t="shared" si="0"/>
        <v>0.875</v>
      </c>
      <c r="G25">
        <v>1</v>
      </c>
      <c r="H25" s="4">
        <v>0.21875</v>
      </c>
      <c r="I25" s="4">
        <f t="shared" si="3"/>
        <v>0.21875</v>
      </c>
      <c r="J25" t="str">
        <f t="shared" si="1"/>
        <v>---</v>
      </c>
      <c r="K25" cm="1">
        <f t="array" ref="K25">IFERROR(ROUND(IF(ISNUMBER(J25),J25,LOOKUP(2,1/(ISNUMBER($J$4:J25)),$J$4:J25)-(((LOOKUP(2,1/(ISNUMBER($J$4:J25)),$J$4:J25)-INDEX(J25:$J$99,MATCH(TRUE,INDEX(ISNUMBER(J25:$J$99),0),0)))/4)*G25)),0),ROUND(ABS(K24-$J$4),0))</f>
        <v>198</v>
      </c>
    </row>
    <row r="26" spans="2:11" ht="15" thickBot="1" x14ac:dyDescent="0.35">
      <c r="B26" s="1">
        <v>0.91666666666666663</v>
      </c>
      <c r="C26" s="12">
        <v>106</v>
      </c>
      <c r="D26" s="10">
        <f t="shared" si="2"/>
        <v>106</v>
      </c>
      <c r="F26" s="3">
        <f t="shared" si="0"/>
        <v>0.91666667000000002</v>
      </c>
      <c r="G26">
        <v>2</v>
      </c>
      <c r="H26" s="4">
        <v>0.22916666666666699</v>
      </c>
      <c r="I26" s="4">
        <f t="shared" si="3"/>
        <v>0.22916666999999999</v>
      </c>
      <c r="J26" t="str">
        <f t="shared" si="1"/>
        <v>---</v>
      </c>
      <c r="K26" cm="1">
        <f t="array" ref="K26">IFERROR(ROUND(IF(ISNUMBER(J26),J26,LOOKUP(2,1/(ISNUMBER($J$4:J26)),$J$4:J26)-(((LOOKUP(2,1/(ISNUMBER($J$4:J26)),$J$4:J26)-INDEX(J26:$J$99,MATCH(TRUE,INDEX(ISNUMBER(J26:$J$99),0),0)))/4)*G26)),0),ROUND(ABS(K25-$J$4),0))</f>
        <v>239</v>
      </c>
    </row>
    <row r="27" spans="2:11" ht="15" thickBot="1" x14ac:dyDescent="0.35">
      <c r="B27" s="2">
        <v>0.95833333333333337</v>
      </c>
      <c r="C27" s="13">
        <v>56</v>
      </c>
      <c r="D27" s="10">
        <f t="shared" si="2"/>
        <v>56</v>
      </c>
      <c r="F27" s="3">
        <f t="shared" si="0"/>
        <v>0.95833332999999998</v>
      </c>
      <c r="G27">
        <v>3</v>
      </c>
      <c r="H27" s="4">
        <v>0.23958333333333301</v>
      </c>
      <c r="I27" s="4">
        <f t="shared" si="3"/>
        <v>0.23958333000000001</v>
      </c>
      <c r="J27" t="str">
        <f t="shared" si="1"/>
        <v>---</v>
      </c>
      <c r="K27" cm="1">
        <f t="array" ref="K27">IFERROR(ROUND(IF(ISNUMBER(J27),J27,LOOKUP(2,1/(ISNUMBER($J$4:J27)),$J$4:J27)-(((LOOKUP(2,1/(ISNUMBER($J$4:J27)),$J$4:J27)-INDEX(J27:$J$99,MATCH(TRUE,INDEX(ISNUMBER(J27:$J$99),0),0)))/4)*G27)),0),ROUND(ABS(K26-$J$4),0))</f>
        <v>281</v>
      </c>
    </row>
    <row r="28" spans="2:11" x14ac:dyDescent="0.3">
      <c r="G28">
        <v>0</v>
      </c>
      <c r="H28" s="4">
        <v>0.25</v>
      </c>
      <c r="I28" s="4">
        <f t="shared" si="3"/>
        <v>0.25</v>
      </c>
      <c r="J28">
        <f t="shared" si="1"/>
        <v>322</v>
      </c>
      <c r="K28" cm="1">
        <f t="array" ref="K28">IFERROR(ROUND(IF(ISNUMBER(J28),J28,LOOKUP(2,1/(ISNUMBER($J$4:J28)),$J$4:J28)-(((LOOKUP(2,1/(ISNUMBER($J$4:J28)),$J$4:J28)-INDEX(J28:$J$99,MATCH(TRUE,INDEX(ISNUMBER(J28:$J$99),0),0)))/4)*G28)),0),ROUND(ABS(K27-$J$4),0))</f>
        <v>322</v>
      </c>
    </row>
    <row r="29" spans="2:11" x14ac:dyDescent="0.3">
      <c r="G29">
        <v>1</v>
      </c>
      <c r="H29" s="4">
        <v>0.26041666666666702</v>
      </c>
      <c r="I29" s="4">
        <f t="shared" si="3"/>
        <v>0.26041667000000002</v>
      </c>
      <c r="J29" t="str">
        <f t="shared" si="1"/>
        <v>---</v>
      </c>
      <c r="K29" cm="1">
        <f t="array" ref="K29">IFERROR(ROUND(IF(ISNUMBER(J29),J29,LOOKUP(2,1/(ISNUMBER($J$4:J29)),$J$4:J29)-(((LOOKUP(2,1/(ISNUMBER($J$4:J29)),$J$4:J29)-INDEX(J29:$J$99,MATCH(TRUE,INDEX(ISNUMBER(J29:$J$99),0),0)))/4)*G29)),0),ROUND(ABS(K28-$J$4),0))</f>
        <v>375</v>
      </c>
    </row>
    <row r="30" spans="2:11" x14ac:dyDescent="0.3">
      <c r="G30">
        <v>2</v>
      </c>
      <c r="H30" s="4">
        <v>0.27083333333333298</v>
      </c>
      <c r="I30" s="4">
        <f t="shared" si="3"/>
        <v>0.27083332999999998</v>
      </c>
      <c r="J30" t="str">
        <f t="shared" si="1"/>
        <v>---</v>
      </c>
      <c r="K30" cm="1">
        <f t="array" ref="K30">IFERROR(ROUND(IF(ISNUMBER(J30),J30,LOOKUP(2,1/(ISNUMBER($J$4:J30)),$J$4:J30)-(((LOOKUP(2,1/(ISNUMBER($J$4:J30)),$J$4:J30)-INDEX(J30:$J$99,MATCH(TRUE,INDEX(ISNUMBER(J30:$J$99),0),0)))/4)*G30)),0),ROUND(ABS(K29-$J$4),0))</f>
        <v>427</v>
      </c>
    </row>
    <row r="31" spans="2:11" x14ac:dyDescent="0.3">
      <c r="G31">
        <v>3</v>
      </c>
      <c r="H31" s="4">
        <v>0.28125</v>
      </c>
      <c r="I31" s="4">
        <f t="shared" si="3"/>
        <v>0.28125</v>
      </c>
      <c r="J31" t="str">
        <f t="shared" si="1"/>
        <v>---</v>
      </c>
      <c r="K31" cm="1">
        <f t="array" ref="K31">IFERROR(ROUND(IF(ISNUMBER(J31),J31,LOOKUP(2,1/(ISNUMBER($J$4:J31)),$J$4:J31)-(((LOOKUP(2,1/(ISNUMBER($J$4:J31)),$J$4:J31)-INDEX(J31:$J$99,MATCH(TRUE,INDEX(ISNUMBER(J31:$J$99),0),0)))/4)*G31)),0),ROUND(ABS(K30-$J$4),0))</f>
        <v>480</v>
      </c>
    </row>
    <row r="32" spans="2:11" x14ac:dyDescent="0.3">
      <c r="G32">
        <v>0</v>
      </c>
      <c r="H32" s="4">
        <v>0.29166666666666702</v>
      </c>
      <c r="I32" s="4">
        <f t="shared" si="3"/>
        <v>0.29166667000000002</v>
      </c>
      <c r="J32">
        <f t="shared" si="1"/>
        <v>532</v>
      </c>
      <c r="K32" cm="1">
        <f t="array" ref="K32">IFERROR(ROUND(IF(ISNUMBER(J32),J32,LOOKUP(2,1/(ISNUMBER($J$4:J32)),$J$4:J32)-(((LOOKUP(2,1/(ISNUMBER($J$4:J32)),$J$4:J32)-INDEX(J32:$J$99,MATCH(TRUE,INDEX(ISNUMBER(J32:$J$99),0),0)))/4)*G32)),0),ROUND(ABS(K31-$J$4),0))</f>
        <v>532</v>
      </c>
    </row>
    <row r="33" spans="7:11" x14ac:dyDescent="0.3">
      <c r="G33">
        <v>1</v>
      </c>
      <c r="H33" s="4">
        <v>0.30208333333333298</v>
      </c>
      <c r="I33" s="4">
        <f t="shared" si="3"/>
        <v>0.30208332999999998</v>
      </c>
      <c r="J33" t="str">
        <f t="shared" si="1"/>
        <v>---</v>
      </c>
      <c r="K33" cm="1">
        <f t="array" ref="K33">IFERROR(ROUND(IF(ISNUMBER(J33),J33,LOOKUP(2,1/(ISNUMBER($J$4:J33)),$J$4:J33)-(((LOOKUP(2,1/(ISNUMBER($J$4:J33)),$J$4:J33)-INDEX(J33:$J$99,MATCH(TRUE,INDEX(ISNUMBER(J33:$J$99),0),0)))/4)*G33)),0),ROUND(ABS(K32-$J$4),0))</f>
        <v>512</v>
      </c>
    </row>
    <row r="34" spans="7:11" x14ac:dyDescent="0.3">
      <c r="G34">
        <v>2</v>
      </c>
      <c r="H34" s="4">
        <v>0.3125</v>
      </c>
      <c r="I34" s="4">
        <f t="shared" si="3"/>
        <v>0.3125</v>
      </c>
      <c r="J34" t="str">
        <f t="shared" si="1"/>
        <v>---</v>
      </c>
      <c r="K34" cm="1">
        <f t="array" ref="K34">IFERROR(ROUND(IF(ISNUMBER(J34),J34,LOOKUP(2,1/(ISNUMBER($J$4:J34)),$J$4:J34)-(((LOOKUP(2,1/(ISNUMBER($J$4:J34)),$J$4:J34)-INDEX(J34:$J$99,MATCH(TRUE,INDEX(ISNUMBER(J34:$J$99),0),0)))/4)*G34)),0),ROUND(ABS(K33-$J$4),0))</f>
        <v>492</v>
      </c>
    </row>
    <row r="35" spans="7:11" x14ac:dyDescent="0.3">
      <c r="G35">
        <v>3</v>
      </c>
      <c r="H35" s="4">
        <v>0.32291666666666702</v>
      </c>
      <c r="I35" s="4">
        <f t="shared" si="3"/>
        <v>0.32291667000000002</v>
      </c>
      <c r="J35" t="str">
        <f t="shared" si="1"/>
        <v>---</v>
      </c>
      <c r="K35" cm="1">
        <f t="array" ref="K35">IFERROR(ROUND(IF(ISNUMBER(J35),J35,LOOKUP(2,1/(ISNUMBER($J$4:J35)),$J$4:J35)-(((LOOKUP(2,1/(ISNUMBER($J$4:J35)),$J$4:J35)-INDEX(J35:$J$99,MATCH(TRUE,INDEX(ISNUMBER(J35:$J$99),0),0)))/4)*G35)),0),ROUND(ABS(K34-$J$4),0))</f>
        <v>472</v>
      </c>
    </row>
    <row r="36" spans="7:11" x14ac:dyDescent="0.3">
      <c r="G36">
        <v>0</v>
      </c>
      <c r="H36" s="4">
        <v>0.33333333333333298</v>
      </c>
      <c r="I36" s="4">
        <f t="shared" si="3"/>
        <v>0.33333332999999998</v>
      </c>
      <c r="J36">
        <f t="shared" ref="J36:J67" si="4">_xlfn.XLOOKUP(I36,$F$4:$F$27,$C$4:$C$27,"---",0,)</f>
        <v>452</v>
      </c>
      <c r="K36" cm="1">
        <f t="array" ref="K36">IFERROR(ROUND(IF(ISNUMBER(J36),J36,LOOKUP(2,1/(ISNUMBER($J$4:J36)),$J$4:J36)-(((LOOKUP(2,1/(ISNUMBER($J$4:J36)),$J$4:J36)-INDEX(J36:$J$99,MATCH(TRUE,INDEX(ISNUMBER(J36:$J$99),0),0)))/4)*G36)),0),ROUND(ABS(K35-$J$4),0))</f>
        <v>452</v>
      </c>
    </row>
    <row r="37" spans="7:11" x14ac:dyDescent="0.3">
      <c r="G37">
        <v>1</v>
      </c>
      <c r="H37" s="4">
        <v>0.34375</v>
      </c>
      <c r="I37" s="4">
        <f t="shared" si="3"/>
        <v>0.34375</v>
      </c>
      <c r="J37" t="str">
        <f t="shared" si="4"/>
        <v>---</v>
      </c>
      <c r="K37" cm="1">
        <f t="array" ref="K37">IFERROR(ROUND(IF(ISNUMBER(J37),J37,LOOKUP(2,1/(ISNUMBER($J$4:J37)),$J$4:J37)-(((LOOKUP(2,1/(ISNUMBER($J$4:J37)),$J$4:J37)-INDEX(J37:$J$99,MATCH(TRUE,INDEX(ISNUMBER(J37:$J$99),0),0)))/4)*G37)),0),ROUND(ABS(K36-$J$4),0))</f>
        <v>413</v>
      </c>
    </row>
    <row r="38" spans="7:11" x14ac:dyDescent="0.3">
      <c r="G38">
        <v>2</v>
      </c>
      <c r="H38" s="4">
        <v>0.35416666666666702</v>
      </c>
      <c r="I38" s="4">
        <f t="shared" si="3"/>
        <v>0.35416667000000002</v>
      </c>
      <c r="J38" t="str">
        <f t="shared" si="4"/>
        <v>---</v>
      </c>
      <c r="K38" cm="1">
        <f t="array" ref="K38">IFERROR(ROUND(IF(ISNUMBER(J38),J38,LOOKUP(2,1/(ISNUMBER($J$4:J38)),$J$4:J38)-(((LOOKUP(2,1/(ISNUMBER($J$4:J38)),$J$4:J38)-INDEX(J38:$J$99,MATCH(TRUE,INDEX(ISNUMBER(J38:$J$99),0),0)))/4)*G38)),0),ROUND(ABS(K37-$J$4),0))</f>
        <v>374</v>
      </c>
    </row>
    <row r="39" spans="7:11" x14ac:dyDescent="0.3">
      <c r="G39">
        <v>3</v>
      </c>
      <c r="H39" s="4">
        <v>0.36458333333333298</v>
      </c>
      <c r="I39" s="4">
        <f t="shared" si="3"/>
        <v>0.36458332999999998</v>
      </c>
      <c r="J39" t="str">
        <f t="shared" si="4"/>
        <v>---</v>
      </c>
      <c r="K39" cm="1">
        <f t="array" ref="K39">IFERROR(ROUND(IF(ISNUMBER(J39),J39,LOOKUP(2,1/(ISNUMBER($J$4:J39)),$J$4:J39)-(((LOOKUP(2,1/(ISNUMBER($J$4:J39)),$J$4:J39)-INDEX(J39:$J$99,MATCH(TRUE,INDEX(ISNUMBER(J39:$J$99),0),0)))/4)*G39)),0),ROUND(ABS(K38-$J$4),0))</f>
        <v>335</v>
      </c>
    </row>
    <row r="40" spans="7:11" x14ac:dyDescent="0.3">
      <c r="G40">
        <v>0</v>
      </c>
      <c r="H40" s="4">
        <v>0.375</v>
      </c>
      <c r="I40" s="4">
        <f t="shared" si="3"/>
        <v>0.375</v>
      </c>
      <c r="J40">
        <f t="shared" si="4"/>
        <v>296</v>
      </c>
      <c r="K40" cm="1">
        <f t="array" ref="K40">IFERROR(ROUND(IF(ISNUMBER(J40),J40,LOOKUP(2,1/(ISNUMBER($J$4:J40)),$J$4:J40)-(((LOOKUP(2,1/(ISNUMBER($J$4:J40)),$J$4:J40)-INDEX(J40:$J$99,MATCH(TRUE,INDEX(ISNUMBER(J40:$J$99),0),0)))/4)*G40)),0),ROUND(ABS(K39-$J$4),0))</f>
        <v>296</v>
      </c>
    </row>
    <row r="41" spans="7:11" x14ac:dyDescent="0.3">
      <c r="G41">
        <v>1</v>
      </c>
      <c r="H41" s="4">
        <v>0.38541666666666702</v>
      </c>
      <c r="I41" s="4">
        <f t="shared" si="3"/>
        <v>0.38541667000000002</v>
      </c>
      <c r="J41" t="str">
        <f t="shared" si="4"/>
        <v>---</v>
      </c>
      <c r="K41" cm="1">
        <f t="array" ref="K41">IFERROR(ROUND(IF(ISNUMBER(J41),J41,LOOKUP(2,1/(ISNUMBER($J$4:J41)),$J$4:J41)-(((LOOKUP(2,1/(ISNUMBER($J$4:J41)),$J$4:J41)-INDEX(J41:$J$99,MATCH(TRUE,INDEX(ISNUMBER(J41:$J$99),0),0)))/4)*G41)),0),ROUND(ABS(K40-$J$4),0))</f>
        <v>285</v>
      </c>
    </row>
    <row r="42" spans="7:11" x14ac:dyDescent="0.3">
      <c r="G42">
        <v>2</v>
      </c>
      <c r="H42" s="4">
        <v>0.39583333333333298</v>
      </c>
      <c r="I42" s="4">
        <f t="shared" si="3"/>
        <v>0.39583332999999998</v>
      </c>
      <c r="J42" t="str">
        <f t="shared" si="4"/>
        <v>---</v>
      </c>
      <c r="K42" cm="1">
        <f t="array" ref="K42">IFERROR(ROUND(IF(ISNUMBER(J42),J42,LOOKUP(2,1/(ISNUMBER($J$4:J42)),$J$4:J42)-(((LOOKUP(2,1/(ISNUMBER($J$4:J42)),$J$4:J42)-INDEX(J42:$J$99,MATCH(TRUE,INDEX(ISNUMBER(J42:$J$99),0),0)))/4)*G42)),0),ROUND(ABS(K41-$J$4),0))</f>
        <v>273</v>
      </c>
    </row>
    <row r="43" spans="7:11" x14ac:dyDescent="0.3">
      <c r="G43">
        <v>3</v>
      </c>
      <c r="H43" s="4">
        <v>0.40625</v>
      </c>
      <c r="I43" s="4">
        <f t="shared" si="3"/>
        <v>0.40625</v>
      </c>
      <c r="J43" t="str">
        <f t="shared" si="4"/>
        <v>---</v>
      </c>
      <c r="K43" cm="1">
        <f t="array" ref="K43">IFERROR(ROUND(IF(ISNUMBER(J43),J43,LOOKUP(2,1/(ISNUMBER($J$4:J43)),$J$4:J43)-(((LOOKUP(2,1/(ISNUMBER($J$4:J43)),$J$4:J43)-INDEX(J43:$J$99,MATCH(TRUE,INDEX(ISNUMBER(J43:$J$99),0),0)))/4)*G43)),0),ROUND(ABS(K42-$J$4),0))</f>
        <v>262</v>
      </c>
    </row>
    <row r="44" spans="7:11" x14ac:dyDescent="0.3">
      <c r="G44">
        <v>0</v>
      </c>
      <c r="H44" s="4">
        <v>0.41666666666666702</v>
      </c>
      <c r="I44" s="4">
        <f t="shared" si="3"/>
        <v>0.41666667000000002</v>
      </c>
      <c r="J44">
        <f t="shared" si="4"/>
        <v>250</v>
      </c>
      <c r="K44" cm="1">
        <f t="array" ref="K44">IFERROR(ROUND(IF(ISNUMBER(J44),J44,LOOKUP(2,1/(ISNUMBER($J$4:J44)),$J$4:J44)-(((LOOKUP(2,1/(ISNUMBER($J$4:J44)),$J$4:J44)-INDEX(J44:$J$99,MATCH(TRUE,INDEX(ISNUMBER(J44:$J$99),0),0)))/4)*G44)),0),ROUND(ABS(K43-$J$4),0))</f>
        <v>250</v>
      </c>
    </row>
    <row r="45" spans="7:11" x14ac:dyDescent="0.3">
      <c r="G45">
        <v>1</v>
      </c>
      <c r="H45" s="4">
        <v>0.42708333333333298</v>
      </c>
      <c r="I45" s="4">
        <f t="shared" si="3"/>
        <v>0.42708332999999998</v>
      </c>
      <c r="J45" t="str">
        <f t="shared" si="4"/>
        <v>---</v>
      </c>
      <c r="K45" cm="1">
        <f t="array" ref="K45">IFERROR(ROUND(IF(ISNUMBER(J45),J45,LOOKUP(2,1/(ISNUMBER($J$4:J45)),$J$4:J45)-(((LOOKUP(2,1/(ISNUMBER($J$4:J45)),$J$4:J45)-INDEX(J45:$J$99,MATCH(TRUE,INDEX(ISNUMBER(J45:$J$99),0),0)))/4)*G45)),0),ROUND(ABS(K44-$J$4),0))</f>
        <v>258</v>
      </c>
    </row>
    <row r="46" spans="7:11" x14ac:dyDescent="0.3">
      <c r="G46">
        <v>2</v>
      </c>
      <c r="H46" s="4">
        <v>0.4375</v>
      </c>
      <c r="I46" s="4">
        <f t="shared" si="3"/>
        <v>0.4375</v>
      </c>
      <c r="J46" t="str">
        <f t="shared" si="4"/>
        <v>---</v>
      </c>
      <c r="K46" cm="1">
        <f t="array" ref="K46">IFERROR(ROUND(IF(ISNUMBER(J46),J46,LOOKUP(2,1/(ISNUMBER($J$4:J46)),$J$4:J46)-(((LOOKUP(2,1/(ISNUMBER($J$4:J46)),$J$4:J46)-INDEX(J46:$J$99,MATCH(TRUE,INDEX(ISNUMBER(J46:$J$99),0),0)))/4)*G46)),0),ROUND(ABS(K45-$J$4),0))</f>
        <v>266</v>
      </c>
    </row>
    <row r="47" spans="7:11" x14ac:dyDescent="0.3">
      <c r="G47">
        <v>3</v>
      </c>
      <c r="H47" s="4">
        <v>0.44791666666666702</v>
      </c>
      <c r="I47" s="4">
        <f t="shared" si="3"/>
        <v>0.44791667000000002</v>
      </c>
      <c r="J47" t="str">
        <f t="shared" si="4"/>
        <v>---</v>
      </c>
      <c r="K47" cm="1">
        <f t="array" ref="K47">IFERROR(ROUND(IF(ISNUMBER(J47),J47,LOOKUP(2,1/(ISNUMBER($J$4:J47)),$J$4:J47)-(((LOOKUP(2,1/(ISNUMBER($J$4:J47)),$J$4:J47)-INDEX(J47:$J$99,MATCH(TRUE,INDEX(ISNUMBER(J47:$J$99),0),0)))/4)*G47)),0),ROUND(ABS(K46-$J$4),0))</f>
        <v>274</v>
      </c>
    </row>
    <row r="48" spans="7:11" x14ac:dyDescent="0.3">
      <c r="G48">
        <v>0</v>
      </c>
      <c r="H48" s="4">
        <v>0.45833333333333298</v>
      </c>
      <c r="I48" s="4">
        <f t="shared" si="3"/>
        <v>0.45833332999999998</v>
      </c>
      <c r="J48">
        <f t="shared" si="4"/>
        <v>282</v>
      </c>
      <c r="K48" cm="1">
        <f t="array" ref="K48">IFERROR(ROUND(IF(ISNUMBER(J48),J48,LOOKUP(2,1/(ISNUMBER($J$4:J48)),$J$4:J48)-(((LOOKUP(2,1/(ISNUMBER($J$4:J48)),$J$4:J48)-INDEX(J48:$J$99,MATCH(TRUE,INDEX(ISNUMBER(J48:$J$99),0),0)))/4)*G48)),0),ROUND(ABS(K47-$J$4),0))</f>
        <v>282</v>
      </c>
    </row>
    <row r="49" spans="7:11" x14ac:dyDescent="0.3">
      <c r="G49">
        <v>1</v>
      </c>
      <c r="H49" s="4">
        <v>0.46875</v>
      </c>
      <c r="I49" s="4">
        <f t="shared" si="3"/>
        <v>0.46875</v>
      </c>
      <c r="J49" t="str">
        <f t="shared" si="4"/>
        <v>---</v>
      </c>
      <c r="K49" cm="1">
        <f t="array" ref="K49">IFERROR(ROUND(IF(ISNUMBER(J49),J49,LOOKUP(2,1/(ISNUMBER($J$4:J49)),$J$4:J49)-(((LOOKUP(2,1/(ISNUMBER($J$4:J49)),$J$4:J49)-INDEX(J49:$J$99,MATCH(TRUE,INDEX(ISNUMBER(J49:$J$99),0),0)))/4)*G49)),0),ROUND(ABS(K48-$J$4),0))</f>
        <v>275</v>
      </c>
    </row>
    <row r="50" spans="7:11" x14ac:dyDescent="0.3">
      <c r="G50">
        <v>2</v>
      </c>
      <c r="H50" s="4">
        <v>0.47916666666666702</v>
      </c>
      <c r="I50" s="4">
        <f t="shared" si="3"/>
        <v>0.47916667000000002</v>
      </c>
      <c r="J50" t="str">
        <f t="shared" si="4"/>
        <v>---</v>
      </c>
      <c r="K50" cm="1">
        <f t="array" ref="K50">IFERROR(ROUND(IF(ISNUMBER(J50),J50,LOOKUP(2,1/(ISNUMBER($J$4:J50)),$J$4:J50)-(((LOOKUP(2,1/(ISNUMBER($J$4:J50)),$J$4:J50)-INDEX(J50:$J$99,MATCH(TRUE,INDEX(ISNUMBER(J50:$J$99),0),0)))/4)*G50)),0),ROUND(ABS(K49-$J$4),0))</f>
        <v>269</v>
      </c>
    </row>
    <row r="51" spans="7:11" x14ac:dyDescent="0.3">
      <c r="G51">
        <v>3</v>
      </c>
      <c r="H51" s="4">
        <v>0.48958333333333298</v>
      </c>
      <c r="I51" s="4">
        <f t="shared" si="3"/>
        <v>0.48958332999999998</v>
      </c>
      <c r="J51" t="str">
        <f t="shared" si="4"/>
        <v>---</v>
      </c>
      <c r="K51" cm="1">
        <f t="array" ref="K51">IFERROR(ROUND(IF(ISNUMBER(J51),J51,LOOKUP(2,1/(ISNUMBER($J$4:J51)),$J$4:J51)-(((LOOKUP(2,1/(ISNUMBER($J$4:J51)),$J$4:J51)-INDEX(J51:$J$99,MATCH(TRUE,INDEX(ISNUMBER(J51:$J$99),0),0)))/4)*G51)),0),ROUND(ABS(K50-$J$4),0))</f>
        <v>262</v>
      </c>
    </row>
    <row r="52" spans="7:11" x14ac:dyDescent="0.3">
      <c r="G52">
        <v>0</v>
      </c>
      <c r="H52" s="4">
        <v>0.499999999999997</v>
      </c>
      <c r="I52" s="4">
        <f t="shared" si="3"/>
        <v>0.5</v>
      </c>
      <c r="J52">
        <f t="shared" si="4"/>
        <v>255</v>
      </c>
      <c r="K52" cm="1">
        <f t="array" ref="K52">IFERROR(ROUND(IF(ISNUMBER(J52),J52,LOOKUP(2,1/(ISNUMBER($J$4:J52)),$J$4:J52)-(((LOOKUP(2,1/(ISNUMBER($J$4:J52)),$J$4:J52)-INDEX(J52:$J$99,MATCH(TRUE,INDEX(ISNUMBER(J52:$J$99),0),0)))/4)*G52)),0),ROUND(ABS(K51-$J$4),0))</f>
        <v>255</v>
      </c>
    </row>
    <row r="53" spans="7:11" x14ac:dyDescent="0.3">
      <c r="G53">
        <v>1</v>
      </c>
      <c r="H53" s="4">
        <v>0.51041666666666297</v>
      </c>
      <c r="I53" s="4">
        <f t="shared" si="3"/>
        <v>0.51041667000000002</v>
      </c>
      <c r="J53" t="str">
        <f t="shared" si="4"/>
        <v>---</v>
      </c>
      <c r="K53" cm="1">
        <f t="array" ref="K53">IFERROR(ROUND(IF(ISNUMBER(J53),J53,LOOKUP(2,1/(ISNUMBER($J$4:J53)),$J$4:J53)-(((LOOKUP(2,1/(ISNUMBER($J$4:J53)),$J$4:J53)-INDEX(J53:$J$99,MATCH(TRUE,INDEX(ISNUMBER(J53:$J$99),0),0)))/4)*G53)),0),ROUND(ABS(K52-$J$4),0))</f>
        <v>253</v>
      </c>
    </row>
    <row r="54" spans="7:11" x14ac:dyDescent="0.3">
      <c r="G54">
        <v>2</v>
      </c>
      <c r="H54" s="4">
        <v>0.52083333333332904</v>
      </c>
      <c r="I54" s="4">
        <f t="shared" si="3"/>
        <v>0.52083332999999998</v>
      </c>
      <c r="J54" t="str">
        <f t="shared" si="4"/>
        <v>---</v>
      </c>
      <c r="K54" cm="1">
        <f t="array" ref="K54">IFERROR(ROUND(IF(ISNUMBER(J54),J54,LOOKUP(2,1/(ISNUMBER($J$4:J54)),$J$4:J54)-(((LOOKUP(2,1/(ISNUMBER($J$4:J54)),$J$4:J54)-INDEX(J54:$J$99,MATCH(TRUE,INDEX(ISNUMBER(J54:$J$99),0),0)))/4)*G54)),0),ROUND(ABS(K53-$J$4),0))</f>
        <v>250</v>
      </c>
    </row>
    <row r="55" spans="7:11" x14ac:dyDescent="0.3">
      <c r="G55">
        <v>3</v>
      </c>
      <c r="H55" s="4">
        <v>0.531249999999995</v>
      </c>
      <c r="I55" s="4">
        <f t="shared" si="3"/>
        <v>0.53125</v>
      </c>
      <c r="J55" t="str">
        <f t="shared" si="4"/>
        <v>---</v>
      </c>
      <c r="K55" cm="1">
        <f t="array" ref="K55">IFERROR(ROUND(IF(ISNUMBER(J55),J55,LOOKUP(2,1/(ISNUMBER($J$4:J55)),$J$4:J55)-(((LOOKUP(2,1/(ISNUMBER($J$4:J55)),$J$4:J55)-INDEX(J55:$J$99,MATCH(TRUE,INDEX(ISNUMBER(J55:$J$99),0),0)))/4)*G55)),0),ROUND(ABS(K54-$J$4),0))</f>
        <v>248</v>
      </c>
    </row>
    <row r="56" spans="7:11" x14ac:dyDescent="0.3">
      <c r="G56">
        <v>0</v>
      </c>
      <c r="H56" s="4">
        <v>0.54166666666666097</v>
      </c>
      <c r="I56" s="4">
        <f t="shared" si="3"/>
        <v>0.54166667000000002</v>
      </c>
      <c r="J56">
        <f t="shared" si="4"/>
        <v>245</v>
      </c>
      <c r="K56" cm="1">
        <f t="array" ref="K56">IFERROR(ROUND(IF(ISNUMBER(J56),J56,LOOKUP(2,1/(ISNUMBER($J$4:J56)),$J$4:J56)-(((LOOKUP(2,1/(ISNUMBER($J$4:J56)),$J$4:J56)-INDEX(J56:$J$99,MATCH(TRUE,INDEX(ISNUMBER(J56:$J$99),0),0)))/4)*G56)),0),ROUND(ABS(K55-$J$4),0))</f>
        <v>245</v>
      </c>
    </row>
    <row r="57" spans="7:11" x14ac:dyDescent="0.3">
      <c r="G57">
        <v>1</v>
      </c>
      <c r="H57" s="4">
        <v>0.55208333333332704</v>
      </c>
      <c r="I57" s="4">
        <f t="shared" si="3"/>
        <v>0.55208332999999998</v>
      </c>
      <c r="J57" t="str">
        <f t="shared" si="4"/>
        <v>---</v>
      </c>
      <c r="K57" cm="1">
        <f t="array" ref="K57">IFERROR(ROUND(IF(ISNUMBER(J57),J57,LOOKUP(2,1/(ISNUMBER($J$4:J57)),$J$4:J57)-(((LOOKUP(2,1/(ISNUMBER($J$4:J57)),$J$4:J57)-INDEX(J57:$J$99,MATCH(TRUE,INDEX(ISNUMBER(J57:$J$99),0),0)))/4)*G57)),0),ROUND(ABS(K56-$J$4),0))</f>
        <v>287</v>
      </c>
    </row>
    <row r="58" spans="7:11" x14ac:dyDescent="0.3">
      <c r="G58">
        <v>2</v>
      </c>
      <c r="H58" s="4">
        <v>0.56249999999999301</v>
      </c>
      <c r="I58" s="4">
        <f t="shared" si="3"/>
        <v>0.5625</v>
      </c>
      <c r="J58" t="str">
        <f t="shared" si="4"/>
        <v>---</v>
      </c>
      <c r="K58" cm="1">
        <f t="array" ref="K58">IFERROR(ROUND(IF(ISNUMBER(J58),J58,LOOKUP(2,1/(ISNUMBER($J$4:J58)),$J$4:J58)-(((LOOKUP(2,1/(ISNUMBER($J$4:J58)),$J$4:J58)-INDEX(J58:$J$99,MATCH(TRUE,INDEX(ISNUMBER(J58:$J$99),0),0)))/4)*G58)),0),ROUND(ABS(K57-$J$4),0))</f>
        <v>329</v>
      </c>
    </row>
    <row r="59" spans="7:11" x14ac:dyDescent="0.3">
      <c r="G59">
        <v>3</v>
      </c>
      <c r="H59" s="4">
        <v>0.57291666666665897</v>
      </c>
      <c r="I59" s="4">
        <f t="shared" si="3"/>
        <v>0.57291667000000002</v>
      </c>
      <c r="J59" t="str">
        <f t="shared" si="4"/>
        <v>---</v>
      </c>
      <c r="K59" cm="1">
        <f t="array" ref="K59">IFERROR(ROUND(IF(ISNUMBER(J59),J59,LOOKUP(2,1/(ISNUMBER($J$4:J59)),$J$4:J59)-(((LOOKUP(2,1/(ISNUMBER($J$4:J59)),$J$4:J59)-INDEX(J59:$J$99,MATCH(TRUE,INDEX(ISNUMBER(J59:$J$99),0),0)))/4)*G59)),0),ROUND(ABS(K58-$J$4),0))</f>
        <v>370</v>
      </c>
    </row>
    <row r="60" spans="7:11" x14ac:dyDescent="0.3">
      <c r="G60">
        <v>0</v>
      </c>
      <c r="H60" s="4">
        <v>0.58333333333332504</v>
      </c>
      <c r="I60" s="4">
        <f t="shared" si="3"/>
        <v>0.58333332999999998</v>
      </c>
      <c r="J60">
        <f t="shared" si="4"/>
        <v>412</v>
      </c>
      <c r="K60" cm="1">
        <f t="array" ref="K60">IFERROR(ROUND(IF(ISNUMBER(J60),J60,LOOKUP(2,1/(ISNUMBER($J$4:J60)),$J$4:J60)-(((LOOKUP(2,1/(ISNUMBER($J$4:J60)),$J$4:J60)-INDEX(J60:$J$99,MATCH(TRUE,INDEX(ISNUMBER(J60:$J$99),0),0)))/4)*G60)),0),ROUND(ABS(K59-$J$4),0))</f>
        <v>412</v>
      </c>
    </row>
    <row r="61" spans="7:11" x14ac:dyDescent="0.3">
      <c r="G61">
        <v>1</v>
      </c>
      <c r="H61" s="4">
        <v>0.59374999999999001</v>
      </c>
      <c r="I61" s="4">
        <f t="shared" si="3"/>
        <v>0.59375</v>
      </c>
      <c r="J61" t="str">
        <f t="shared" si="4"/>
        <v>---</v>
      </c>
      <c r="K61" cm="1">
        <f t="array" ref="K61">IFERROR(ROUND(IF(ISNUMBER(J61),J61,LOOKUP(2,1/(ISNUMBER($J$4:J61)),$J$4:J61)-(((LOOKUP(2,1/(ISNUMBER($J$4:J61)),$J$4:J61)-INDEX(J61:$J$99,MATCH(TRUE,INDEX(ISNUMBER(J61:$J$99),0),0)))/4)*G61)),0),ROUND(ABS(K60-$J$4),0))</f>
        <v>409</v>
      </c>
    </row>
    <row r="62" spans="7:11" x14ac:dyDescent="0.3">
      <c r="G62">
        <v>2</v>
      </c>
      <c r="H62" s="4">
        <v>0.60416666666665597</v>
      </c>
      <c r="I62" s="4">
        <f t="shared" si="3"/>
        <v>0.60416667000000002</v>
      </c>
      <c r="J62" t="str">
        <f t="shared" si="4"/>
        <v>---</v>
      </c>
      <c r="K62" cm="1">
        <f t="array" ref="K62">IFERROR(ROUND(IF(ISNUMBER(J62),J62,LOOKUP(2,1/(ISNUMBER($J$4:J62)),$J$4:J62)-(((LOOKUP(2,1/(ISNUMBER($J$4:J62)),$J$4:J62)-INDEX(J62:$J$99,MATCH(TRUE,INDEX(ISNUMBER(J62:$J$99),0),0)))/4)*G62)),0),ROUND(ABS(K61-$J$4),0))</f>
        <v>406</v>
      </c>
    </row>
    <row r="63" spans="7:11" x14ac:dyDescent="0.3">
      <c r="G63">
        <v>3</v>
      </c>
      <c r="H63" s="4">
        <v>0.61458333333332205</v>
      </c>
      <c r="I63" s="4">
        <f t="shared" si="3"/>
        <v>0.61458332999999998</v>
      </c>
      <c r="J63" t="str">
        <f t="shared" si="4"/>
        <v>---</v>
      </c>
      <c r="K63" cm="1">
        <f t="array" ref="K63">IFERROR(ROUND(IF(ISNUMBER(J63),J63,LOOKUP(2,1/(ISNUMBER($J$4:J63)),$J$4:J63)-(((LOOKUP(2,1/(ISNUMBER($J$4:J63)),$J$4:J63)-INDEX(J63:$J$99,MATCH(TRUE,INDEX(ISNUMBER(J63:$J$99),0),0)))/4)*G63)),0),ROUND(ABS(K62-$J$4),0))</f>
        <v>403</v>
      </c>
    </row>
    <row r="64" spans="7:11" x14ac:dyDescent="0.3">
      <c r="G64">
        <v>0</v>
      </c>
      <c r="H64" s="4">
        <v>0.62499999999998801</v>
      </c>
      <c r="I64" s="4">
        <f t="shared" si="3"/>
        <v>0.625</v>
      </c>
      <c r="J64">
        <f t="shared" si="4"/>
        <v>400</v>
      </c>
      <c r="K64" cm="1">
        <f t="array" ref="K64">IFERROR(ROUND(IF(ISNUMBER(J64),J64,LOOKUP(2,1/(ISNUMBER($J$4:J64)),$J$4:J64)-(((LOOKUP(2,1/(ISNUMBER($J$4:J64)),$J$4:J64)-INDEX(J64:$J$99,MATCH(TRUE,INDEX(ISNUMBER(J64:$J$99),0),0)))/4)*G64)),0),ROUND(ABS(K63-$J$4),0))</f>
        <v>400</v>
      </c>
    </row>
    <row r="65" spans="7:11" x14ac:dyDescent="0.3">
      <c r="G65">
        <v>1</v>
      </c>
      <c r="H65" s="4">
        <v>0.63541666666665397</v>
      </c>
      <c r="I65" s="4">
        <f t="shared" si="3"/>
        <v>0.63541667000000002</v>
      </c>
      <c r="J65" t="str">
        <f t="shared" si="4"/>
        <v>---</v>
      </c>
      <c r="K65" cm="1">
        <f t="array" ref="K65">IFERROR(ROUND(IF(ISNUMBER(J65),J65,LOOKUP(2,1/(ISNUMBER($J$4:J65)),$J$4:J65)-(((LOOKUP(2,1/(ISNUMBER($J$4:J65)),$J$4:J65)-INDEX(J65:$J$99,MATCH(TRUE,INDEX(ISNUMBER(J65:$J$99),0),0)))/4)*G65)),0),ROUND(ABS(K64-$J$4),0))</f>
        <v>413</v>
      </c>
    </row>
    <row r="66" spans="7:11" x14ac:dyDescent="0.3">
      <c r="G66">
        <v>2</v>
      </c>
      <c r="H66" s="4">
        <v>0.64583333333332005</v>
      </c>
      <c r="I66" s="4">
        <f t="shared" si="3"/>
        <v>0.64583332999999998</v>
      </c>
      <c r="J66" t="str">
        <f t="shared" si="4"/>
        <v>---</v>
      </c>
      <c r="K66" cm="1">
        <f t="array" ref="K66">IFERROR(ROUND(IF(ISNUMBER(J66),J66,LOOKUP(2,1/(ISNUMBER($J$4:J66)),$J$4:J66)-(((LOOKUP(2,1/(ISNUMBER($J$4:J66)),$J$4:J66)-INDEX(J66:$J$99,MATCH(TRUE,INDEX(ISNUMBER(J66:$J$99),0),0)))/4)*G66)),0),ROUND(ABS(K65-$J$4),0))</f>
        <v>426</v>
      </c>
    </row>
    <row r="67" spans="7:11" x14ac:dyDescent="0.3">
      <c r="G67">
        <v>3</v>
      </c>
      <c r="H67" s="4">
        <v>0.65624999999998601</v>
      </c>
      <c r="I67" s="4">
        <f t="shared" si="3"/>
        <v>0.65625</v>
      </c>
      <c r="J67" t="str">
        <f t="shared" si="4"/>
        <v>---</v>
      </c>
      <c r="K67" cm="1">
        <f t="array" ref="K67">IFERROR(ROUND(IF(ISNUMBER(J67),J67,LOOKUP(2,1/(ISNUMBER($J$4:J67)),$J$4:J67)-(((LOOKUP(2,1/(ISNUMBER($J$4:J67)),$J$4:J67)-INDEX(J67:$J$99,MATCH(TRUE,INDEX(ISNUMBER(J67:$J$99),0),0)))/4)*G67)),0),ROUND(ABS(K66-$J$4),0))</f>
        <v>439</v>
      </c>
    </row>
    <row r="68" spans="7:11" x14ac:dyDescent="0.3">
      <c r="G68">
        <v>0</v>
      </c>
      <c r="H68" s="4">
        <v>0.66666666666665197</v>
      </c>
      <c r="I68" s="4">
        <f t="shared" si="3"/>
        <v>0.66666667000000002</v>
      </c>
      <c r="J68">
        <f t="shared" ref="J68:J99" si="5">_xlfn.XLOOKUP(I68,$F$4:$F$27,$C$4:$C$27,"---",0,)</f>
        <v>452</v>
      </c>
      <c r="K68" cm="1">
        <f t="array" ref="K68">IFERROR(ROUND(IF(ISNUMBER(J68),J68,LOOKUP(2,1/(ISNUMBER($J$4:J68)),$J$4:J68)-(((LOOKUP(2,1/(ISNUMBER($J$4:J68)),$J$4:J68)-INDEX(J68:$J$99,MATCH(TRUE,INDEX(ISNUMBER(J68:$J$99),0),0)))/4)*G68)),0),ROUND(ABS(K67-$J$4),0))</f>
        <v>452</v>
      </c>
    </row>
    <row r="69" spans="7:11" x14ac:dyDescent="0.3">
      <c r="G69">
        <v>1</v>
      </c>
      <c r="H69" s="4">
        <v>0.67708333333331805</v>
      </c>
      <c r="I69" s="4">
        <f t="shared" ref="I69:I99" si="6">ROUND(H69,8)</f>
        <v>0.67708332999999998</v>
      </c>
      <c r="J69" t="str">
        <f t="shared" si="5"/>
        <v>---</v>
      </c>
      <c r="K69" cm="1">
        <f t="array" ref="K69">IFERROR(ROUND(IF(ISNUMBER(J69),J69,LOOKUP(2,1/(ISNUMBER($J$4:J69)),$J$4:J69)-(((LOOKUP(2,1/(ISNUMBER($J$4:J69)),$J$4:J69)-INDEX(J69:$J$99,MATCH(TRUE,INDEX(ISNUMBER(J69:$J$99),0),0)))/4)*G69)),0),ROUND(ABS(K68-$J$4),0))</f>
        <v>419</v>
      </c>
    </row>
    <row r="70" spans="7:11" x14ac:dyDescent="0.3">
      <c r="G70">
        <v>2</v>
      </c>
      <c r="H70" s="4">
        <v>0.68749999999998401</v>
      </c>
      <c r="I70" s="4">
        <f t="shared" si="6"/>
        <v>0.6875</v>
      </c>
      <c r="J70" t="str">
        <f t="shared" si="5"/>
        <v>---</v>
      </c>
      <c r="K70" cm="1">
        <f t="array" ref="K70">IFERROR(ROUND(IF(ISNUMBER(J70),J70,LOOKUP(2,1/(ISNUMBER($J$4:J70)),$J$4:J70)-(((LOOKUP(2,1/(ISNUMBER($J$4:J70)),$J$4:J70)-INDEX(J70:$J$99,MATCH(TRUE,INDEX(ISNUMBER(J70:$J$99),0),0)))/4)*G70)),0),ROUND(ABS(K69-$J$4),0))</f>
        <v>385</v>
      </c>
    </row>
    <row r="71" spans="7:11" x14ac:dyDescent="0.3">
      <c r="G71">
        <v>3</v>
      </c>
      <c r="H71" s="4">
        <v>0.69791666666664998</v>
      </c>
      <c r="I71" s="4">
        <f t="shared" si="6"/>
        <v>0.69791667000000002</v>
      </c>
      <c r="J71" t="str">
        <f t="shared" si="5"/>
        <v>---</v>
      </c>
      <c r="K71" cm="1">
        <f t="array" ref="K71">IFERROR(ROUND(IF(ISNUMBER(J71),J71,LOOKUP(2,1/(ISNUMBER($J$4:J71)),$J$4:J71)-(((LOOKUP(2,1/(ISNUMBER($J$4:J71)),$J$4:J71)-INDEX(J71:$J$99,MATCH(TRUE,INDEX(ISNUMBER(J71:$J$99),0),0)))/4)*G71)),0),ROUND(ABS(K70-$J$4),0))</f>
        <v>352</v>
      </c>
    </row>
    <row r="72" spans="7:11" x14ac:dyDescent="0.3">
      <c r="G72">
        <v>0</v>
      </c>
      <c r="H72" s="4">
        <v>0.70833333333331605</v>
      </c>
      <c r="I72" s="4">
        <f t="shared" si="6"/>
        <v>0.70833332999999998</v>
      </c>
      <c r="J72">
        <f t="shared" si="5"/>
        <v>318</v>
      </c>
      <c r="K72" cm="1">
        <f t="array" ref="K72">IFERROR(ROUND(IF(ISNUMBER(J72),J72,LOOKUP(2,1/(ISNUMBER($J$4:J72)),$J$4:J72)-(((LOOKUP(2,1/(ISNUMBER($J$4:J72)),$J$4:J72)-INDEX(J72:$J$99,MATCH(TRUE,INDEX(ISNUMBER(J72:$J$99),0),0)))/4)*G72)),0),ROUND(ABS(K71-$J$4),0))</f>
        <v>318</v>
      </c>
    </row>
    <row r="73" spans="7:11" x14ac:dyDescent="0.3">
      <c r="G73">
        <v>1</v>
      </c>
      <c r="H73" s="4">
        <v>0.71874999999998201</v>
      </c>
      <c r="I73" s="4">
        <f t="shared" si="6"/>
        <v>0.71875</v>
      </c>
      <c r="J73" t="str">
        <f t="shared" si="5"/>
        <v>---</v>
      </c>
      <c r="K73" cm="1">
        <f t="array" ref="K73">IFERROR(ROUND(IF(ISNUMBER(J73),J73,LOOKUP(2,1/(ISNUMBER($J$4:J73)),$J$4:J73)-(((LOOKUP(2,1/(ISNUMBER($J$4:J73)),$J$4:J73)-INDEX(J73:$J$99,MATCH(TRUE,INDEX(ISNUMBER(J73:$J$99),0),0)))/4)*G73)),0),ROUND(ABS(K72-$J$4),0))</f>
        <v>310</v>
      </c>
    </row>
    <row r="74" spans="7:11" x14ac:dyDescent="0.3">
      <c r="G74">
        <v>2</v>
      </c>
      <c r="H74" s="4">
        <v>0.72916666666664798</v>
      </c>
      <c r="I74" s="4">
        <f t="shared" si="6"/>
        <v>0.72916667000000002</v>
      </c>
      <c r="J74" t="str">
        <f t="shared" si="5"/>
        <v>---</v>
      </c>
      <c r="K74" cm="1">
        <f t="array" ref="K74">IFERROR(ROUND(IF(ISNUMBER(J74),J74,LOOKUP(2,1/(ISNUMBER($J$4:J74)),$J$4:J74)-(((LOOKUP(2,1/(ISNUMBER($J$4:J74)),$J$4:J74)-INDEX(J74:$J$99,MATCH(TRUE,INDEX(ISNUMBER(J74:$J$99),0),0)))/4)*G74)),0),ROUND(ABS(K73-$J$4),0))</f>
        <v>301</v>
      </c>
    </row>
    <row r="75" spans="7:11" x14ac:dyDescent="0.3">
      <c r="G75">
        <v>3</v>
      </c>
      <c r="H75" s="4">
        <v>0.73958333333331405</v>
      </c>
      <c r="I75" s="4">
        <f t="shared" si="6"/>
        <v>0.73958332999999998</v>
      </c>
      <c r="J75" t="str">
        <f t="shared" si="5"/>
        <v>---</v>
      </c>
      <c r="K75" cm="1">
        <f t="array" ref="K75">IFERROR(ROUND(IF(ISNUMBER(J75),J75,LOOKUP(2,1/(ISNUMBER($J$4:J75)),$J$4:J75)-(((LOOKUP(2,1/(ISNUMBER($J$4:J75)),$J$4:J75)-INDEX(J75:$J$99,MATCH(TRUE,INDEX(ISNUMBER(J75:$J$99),0),0)))/4)*G75)),0),ROUND(ABS(K74-$J$4),0))</f>
        <v>293</v>
      </c>
    </row>
    <row r="76" spans="7:11" x14ac:dyDescent="0.3">
      <c r="G76">
        <v>0</v>
      </c>
      <c r="H76" s="4">
        <v>0.74999999999998002</v>
      </c>
      <c r="I76" s="4">
        <f t="shared" si="6"/>
        <v>0.75</v>
      </c>
      <c r="J76">
        <f t="shared" si="5"/>
        <v>284</v>
      </c>
      <c r="K76" cm="1">
        <f t="array" ref="K76">IFERROR(ROUND(IF(ISNUMBER(J76),J76,LOOKUP(2,1/(ISNUMBER($J$4:J76)),$J$4:J76)-(((LOOKUP(2,1/(ISNUMBER($J$4:J76)),$J$4:J76)-INDEX(J76:$J$99,MATCH(TRUE,INDEX(ISNUMBER(J76:$J$99),0),0)))/4)*G76)),0),ROUND(ABS(K75-$J$4),0))</f>
        <v>284</v>
      </c>
    </row>
    <row r="77" spans="7:11" x14ac:dyDescent="0.3">
      <c r="G77">
        <v>1</v>
      </c>
      <c r="H77" s="4">
        <v>0.76041666666664598</v>
      </c>
      <c r="I77" s="4">
        <f t="shared" si="6"/>
        <v>0.76041667000000002</v>
      </c>
      <c r="J77" t="str">
        <f t="shared" si="5"/>
        <v>---</v>
      </c>
      <c r="K77" cm="1">
        <f t="array" ref="K77">IFERROR(ROUND(IF(ISNUMBER(J77),J77,LOOKUP(2,1/(ISNUMBER($J$4:J77)),$J$4:J77)-(((LOOKUP(2,1/(ISNUMBER($J$4:J77)),$J$4:J77)-INDEX(J77:$J$99,MATCH(TRUE,INDEX(ISNUMBER(J77:$J$99),0),0)))/4)*G77)),0),ROUND(ABS(K76-$J$4),0))</f>
        <v>252</v>
      </c>
    </row>
    <row r="78" spans="7:11" x14ac:dyDescent="0.3">
      <c r="G78">
        <v>2</v>
      </c>
      <c r="H78" s="4">
        <v>0.77083333333331205</v>
      </c>
      <c r="I78" s="4">
        <f t="shared" si="6"/>
        <v>0.77083332999999998</v>
      </c>
      <c r="J78" t="str">
        <f t="shared" si="5"/>
        <v>---</v>
      </c>
      <c r="K78" cm="1">
        <f t="array" ref="K78">IFERROR(ROUND(IF(ISNUMBER(J78),J78,LOOKUP(2,1/(ISNUMBER($J$4:J78)),$J$4:J78)-(((LOOKUP(2,1/(ISNUMBER($J$4:J78)),$J$4:J78)-INDEX(J78:$J$99,MATCH(TRUE,INDEX(ISNUMBER(J78:$J$99),0),0)))/4)*G78)),0),ROUND(ABS(K77-$J$4),0))</f>
        <v>220</v>
      </c>
    </row>
    <row r="79" spans="7:11" x14ac:dyDescent="0.3">
      <c r="G79">
        <v>3</v>
      </c>
      <c r="H79" s="4">
        <v>0.78124999999997802</v>
      </c>
      <c r="I79" s="4">
        <f t="shared" si="6"/>
        <v>0.78125</v>
      </c>
      <c r="J79" t="str">
        <f t="shared" si="5"/>
        <v>---</v>
      </c>
      <c r="K79" cm="1">
        <f t="array" ref="K79">IFERROR(ROUND(IF(ISNUMBER(J79),J79,LOOKUP(2,1/(ISNUMBER($J$4:J79)),$J$4:J79)-(((LOOKUP(2,1/(ISNUMBER($J$4:J79)),$J$4:J79)-INDEX(J79:$J$99,MATCH(TRUE,INDEX(ISNUMBER(J79:$J$99),0),0)))/4)*G79)),0),ROUND(ABS(K78-$J$4),0))</f>
        <v>188</v>
      </c>
    </row>
    <row r="80" spans="7:11" x14ac:dyDescent="0.3">
      <c r="G80">
        <v>0</v>
      </c>
      <c r="H80" s="4">
        <v>0.79166666666664398</v>
      </c>
      <c r="I80" s="4">
        <f t="shared" si="6"/>
        <v>0.79166667000000002</v>
      </c>
      <c r="J80">
        <f t="shared" si="5"/>
        <v>156</v>
      </c>
      <c r="K80" cm="1">
        <f t="array" ref="K80">IFERROR(ROUND(IF(ISNUMBER(J80),J80,LOOKUP(2,1/(ISNUMBER($J$4:J80)),$J$4:J80)-(((LOOKUP(2,1/(ISNUMBER($J$4:J80)),$J$4:J80)-INDEX(J80:$J$99,MATCH(TRUE,INDEX(ISNUMBER(J80:$J$99),0),0)))/4)*G80)),0),ROUND(ABS(K79-$J$4),0))</f>
        <v>156</v>
      </c>
    </row>
    <row r="81" spans="7:11" x14ac:dyDescent="0.3">
      <c r="G81">
        <v>1</v>
      </c>
      <c r="H81" s="4">
        <v>0.80208333333330994</v>
      </c>
      <c r="I81" s="4">
        <f t="shared" si="6"/>
        <v>0.80208332999999998</v>
      </c>
      <c r="J81" t="str">
        <f t="shared" si="5"/>
        <v>---</v>
      </c>
      <c r="K81" cm="1">
        <f t="array" ref="K81">IFERROR(ROUND(IF(ISNUMBER(J81),J81,LOOKUP(2,1/(ISNUMBER($J$4:J81)),$J$4:J81)-(((LOOKUP(2,1/(ISNUMBER($J$4:J81)),$J$4:J81)-INDEX(J81:$J$99,MATCH(TRUE,INDEX(ISNUMBER(J81:$J$99),0),0)))/4)*G81)),0),ROUND(ABS(K80-$J$4),0))</f>
        <v>159</v>
      </c>
    </row>
    <row r="82" spans="7:11" x14ac:dyDescent="0.3">
      <c r="G82">
        <v>2</v>
      </c>
      <c r="H82" s="4">
        <v>0.81249999999997602</v>
      </c>
      <c r="I82" s="4">
        <f t="shared" si="6"/>
        <v>0.8125</v>
      </c>
      <c r="J82" t="str">
        <f t="shared" si="5"/>
        <v>---</v>
      </c>
      <c r="K82" cm="1">
        <f t="array" ref="K82">IFERROR(ROUND(IF(ISNUMBER(J82),J82,LOOKUP(2,1/(ISNUMBER($J$4:J82)),$J$4:J82)-(((LOOKUP(2,1/(ISNUMBER($J$4:J82)),$J$4:J82)-INDEX(J82:$J$99,MATCH(TRUE,INDEX(ISNUMBER(J82:$J$99),0),0)))/4)*G82)),0),ROUND(ABS(K81-$J$4),0))</f>
        <v>161</v>
      </c>
    </row>
    <row r="83" spans="7:11" x14ac:dyDescent="0.3">
      <c r="G83">
        <v>3</v>
      </c>
      <c r="H83" s="4">
        <v>0.82291666666664198</v>
      </c>
      <c r="I83" s="4">
        <f t="shared" si="6"/>
        <v>0.82291667000000002</v>
      </c>
      <c r="J83" t="str">
        <f t="shared" si="5"/>
        <v>---</v>
      </c>
      <c r="K83" cm="1">
        <f t="array" ref="K83">IFERROR(ROUND(IF(ISNUMBER(J83),J83,LOOKUP(2,1/(ISNUMBER($J$4:J83)),$J$4:J83)-(((LOOKUP(2,1/(ISNUMBER($J$4:J83)),$J$4:J83)-INDEX(J83:$J$99,MATCH(TRUE,INDEX(ISNUMBER(J83:$J$99),0),0)))/4)*G83)),0),ROUND(ABS(K82-$J$4),0))</f>
        <v>164</v>
      </c>
    </row>
    <row r="84" spans="7:11" x14ac:dyDescent="0.3">
      <c r="G84">
        <v>0</v>
      </c>
      <c r="H84" s="4">
        <v>0.83333333333330795</v>
      </c>
      <c r="I84" s="4">
        <f t="shared" si="6"/>
        <v>0.83333332999999998</v>
      </c>
      <c r="J84">
        <f t="shared" si="5"/>
        <v>166</v>
      </c>
      <c r="K84" cm="1">
        <f t="array" ref="K84">IFERROR(ROUND(IF(ISNUMBER(J84),J84,LOOKUP(2,1/(ISNUMBER($J$4:J84)),$J$4:J84)-(((LOOKUP(2,1/(ISNUMBER($J$4:J84)),$J$4:J84)-INDEX(J84:$J$99,MATCH(TRUE,INDEX(ISNUMBER(J84:$J$99),0),0)))/4)*G84)),0),ROUND(ABS(K83-$J$4),0))</f>
        <v>166</v>
      </c>
    </row>
    <row r="85" spans="7:11" x14ac:dyDescent="0.3">
      <c r="G85">
        <v>1</v>
      </c>
      <c r="H85" s="4">
        <v>0.84374999999997402</v>
      </c>
      <c r="I85" s="4">
        <f t="shared" si="6"/>
        <v>0.84375</v>
      </c>
      <c r="J85" t="str">
        <f t="shared" si="5"/>
        <v>---</v>
      </c>
      <c r="K85" cm="1">
        <f t="array" ref="K85">IFERROR(ROUND(IF(ISNUMBER(J85),J85,LOOKUP(2,1/(ISNUMBER($J$4:J85)),$J$4:J85)-(((LOOKUP(2,1/(ISNUMBER($J$4:J85)),$J$4:J85)-INDEX(J85:$J$99,MATCH(TRUE,INDEX(ISNUMBER(J85:$J$99),0),0)))/4)*G85)),0),ROUND(ABS(K84-$J$4),0))</f>
        <v>162</v>
      </c>
    </row>
    <row r="86" spans="7:11" x14ac:dyDescent="0.3">
      <c r="G86">
        <v>2</v>
      </c>
      <c r="H86" s="4">
        <v>0.85416666666663998</v>
      </c>
      <c r="I86" s="4">
        <f t="shared" si="6"/>
        <v>0.85416667000000002</v>
      </c>
      <c r="J86" t="str">
        <f t="shared" si="5"/>
        <v>---</v>
      </c>
      <c r="K86" cm="1">
        <f t="array" ref="K86">IFERROR(ROUND(IF(ISNUMBER(J86),J86,LOOKUP(2,1/(ISNUMBER($J$4:J86)),$J$4:J86)-(((LOOKUP(2,1/(ISNUMBER($J$4:J86)),$J$4:J86)-INDEX(J86:$J$99,MATCH(TRUE,INDEX(ISNUMBER(J86:$J$99),0),0)))/4)*G86)),0),ROUND(ABS(K85-$J$4),0))</f>
        <v>157</v>
      </c>
    </row>
    <row r="87" spans="7:11" x14ac:dyDescent="0.3">
      <c r="G87">
        <v>3</v>
      </c>
      <c r="H87" s="4">
        <v>0.86458333333330595</v>
      </c>
      <c r="I87" s="4">
        <f t="shared" si="6"/>
        <v>0.86458332999999998</v>
      </c>
      <c r="J87" t="str">
        <f t="shared" si="5"/>
        <v>---</v>
      </c>
      <c r="K87" cm="1">
        <f t="array" ref="K87">IFERROR(ROUND(IF(ISNUMBER(J87),J87,LOOKUP(2,1/(ISNUMBER($J$4:J87)),$J$4:J87)-(((LOOKUP(2,1/(ISNUMBER($J$4:J87)),$J$4:J87)-INDEX(J87:$J$99,MATCH(TRUE,INDEX(ISNUMBER(J87:$J$99),0),0)))/4)*G87)),0),ROUND(ABS(K86-$J$4),0))</f>
        <v>153</v>
      </c>
    </row>
    <row r="88" spans="7:11" x14ac:dyDescent="0.3">
      <c r="G88">
        <v>0</v>
      </c>
      <c r="H88" s="4">
        <v>0.87499999999997202</v>
      </c>
      <c r="I88" s="4">
        <f t="shared" si="6"/>
        <v>0.875</v>
      </c>
      <c r="J88">
        <f t="shared" si="5"/>
        <v>148</v>
      </c>
      <c r="K88" cm="1">
        <f t="array" ref="K88">IFERROR(ROUND(IF(ISNUMBER(J88),J88,LOOKUP(2,1/(ISNUMBER($J$4:J88)),$J$4:J88)-(((LOOKUP(2,1/(ISNUMBER($J$4:J88)),$J$4:J88)-INDEX(J88:$J$99,MATCH(TRUE,INDEX(ISNUMBER(J88:$J$99),0),0)))/4)*G88)),0),ROUND(ABS(K87-$J$4),0))</f>
        <v>148</v>
      </c>
    </row>
    <row r="89" spans="7:11" x14ac:dyDescent="0.3">
      <c r="G89">
        <v>1</v>
      </c>
      <c r="H89" s="4">
        <v>0.88541666666663699</v>
      </c>
      <c r="I89" s="4">
        <f t="shared" si="6"/>
        <v>0.88541667000000002</v>
      </c>
      <c r="J89" t="str">
        <f t="shared" si="5"/>
        <v>---</v>
      </c>
      <c r="K89" cm="1">
        <f t="array" ref="K89">IFERROR(ROUND(IF(ISNUMBER(J89),J89,LOOKUP(2,1/(ISNUMBER($J$4:J89)),$J$4:J89)-(((LOOKUP(2,1/(ISNUMBER($J$4:J89)),$J$4:J89)-INDEX(J89:$J$99,MATCH(TRUE,INDEX(ISNUMBER(J89:$J$99),0),0)))/4)*G89)),0),ROUND(ABS(K88-$J$4),0))</f>
        <v>138</v>
      </c>
    </row>
    <row r="90" spans="7:11" x14ac:dyDescent="0.3">
      <c r="G90">
        <v>2</v>
      </c>
      <c r="H90" s="4">
        <v>0.89583333333330295</v>
      </c>
      <c r="I90" s="4">
        <f t="shared" si="6"/>
        <v>0.89583332999999998</v>
      </c>
      <c r="J90" t="str">
        <f t="shared" si="5"/>
        <v>---</v>
      </c>
      <c r="K90" cm="1">
        <f t="array" ref="K90">IFERROR(ROUND(IF(ISNUMBER(J90),J90,LOOKUP(2,1/(ISNUMBER($J$4:J90)),$J$4:J90)-(((LOOKUP(2,1/(ISNUMBER($J$4:J90)),$J$4:J90)-INDEX(J90:$J$99,MATCH(TRUE,INDEX(ISNUMBER(J90:$J$99),0),0)))/4)*G90)),0),ROUND(ABS(K89-$J$4),0))</f>
        <v>127</v>
      </c>
    </row>
    <row r="91" spans="7:11" x14ac:dyDescent="0.3">
      <c r="G91">
        <v>3</v>
      </c>
      <c r="H91" s="4">
        <v>0.90624999999996902</v>
      </c>
      <c r="I91" s="4">
        <f t="shared" si="6"/>
        <v>0.90625</v>
      </c>
      <c r="J91" t="str">
        <f t="shared" si="5"/>
        <v>---</v>
      </c>
      <c r="K91" cm="1">
        <f t="array" ref="K91">IFERROR(ROUND(IF(ISNUMBER(J91),J91,LOOKUP(2,1/(ISNUMBER($J$4:J91)),$J$4:J91)-(((LOOKUP(2,1/(ISNUMBER($J$4:J91)),$J$4:J91)-INDEX(J91:$J$99,MATCH(TRUE,INDEX(ISNUMBER(J91:$J$99),0),0)))/4)*G91)),0),ROUND(ABS(K90-$J$4),0))</f>
        <v>117</v>
      </c>
    </row>
    <row r="92" spans="7:11" x14ac:dyDescent="0.3">
      <c r="G92">
        <v>0</v>
      </c>
      <c r="H92" s="4">
        <v>0.91666666666663499</v>
      </c>
      <c r="I92" s="4">
        <f t="shared" si="6"/>
        <v>0.91666667000000002</v>
      </c>
      <c r="J92">
        <f t="shared" si="5"/>
        <v>106</v>
      </c>
      <c r="K92" cm="1">
        <f t="array" ref="K92">IFERROR(ROUND(IF(ISNUMBER(J92),J92,LOOKUP(2,1/(ISNUMBER($J$4:J92)),$J$4:J92)-(((LOOKUP(2,1/(ISNUMBER($J$4:J92)),$J$4:J92)-INDEX(J92:$J$99,MATCH(TRUE,INDEX(ISNUMBER(J92:$J$99),0),0)))/4)*G92)),0),ROUND(ABS(K91-$J$4),0))</f>
        <v>106</v>
      </c>
    </row>
    <row r="93" spans="7:11" x14ac:dyDescent="0.3">
      <c r="G93">
        <v>1</v>
      </c>
      <c r="H93" s="4">
        <v>0.92708333333330095</v>
      </c>
      <c r="I93" s="4">
        <f t="shared" si="6"/>
        <v>0.92708332999999998</v>
      </c>
      <c r="J93" t="str">
        <f t="shared" si="5"/>
        <v>---</v>
      </c>
      <c r="K93" cm="1">
        <f t="array" ref="K93">IFERROR(ROUND(IF(ISNUMBER(J93),J93,LOOKUP(2,1/(ISNUMBER($J$4:J93)),$J$4:J93)-(((LOOKUP(2,1/(ISNUMBER($J$4:J93)),$J$4:J93)-INDEX(J93:$J$99,MATCH(TRUE,INDEX(ISNUMBER(J93:$J$99),0),0)))/4)*G93)),0),ROUND(ABS(K92-$J$4),0))</f>
        <v>94</v>
      </c>
    </row>
    <row r="94" spans="7:11" x14ac:dyDescent="0.3">
      <c r="G94">
        <v>2</v>
      </c>
      <c r="H94" s="4">
        <v>0.93749999999996703</v>
      </c>
      <c r="I94" s="4">
        <f t="shared" si="6"/>
        <v>0.9375</v>
      </c>
      <c r="J94" t="str">
        <f t="shared" si="5"/>
        <v>---</v>
      </c>
      <c r="K94" cm="1">
        <f t="array" ref="K94">IFERROR(ROUND(IF(ISNUMBER(J94),J94,LOOKUP(2,1/(ISNUMBER($J$4:J94)),$J$4:J94)-(((LOOKUP(2,1/(ISNUMBER($J$4:J94)),$J$4:J94)-INDEX(J94:$J$99,MATCH(TRUE,INDEX(ISNUMBER(J94:$J$99),0),0)))/4)*G94)),0),ROUND(ABS(K93-$J$4),0))</f>
        <v>81</v>
      </c>
    </row>
    <row r="95" spans="7:11" x14ac:dyDescent="0.3">
      <c r="G95">
        <v>3</v>
      </c>
      <c r="H95" s="4">
        <v>0.94791666666663299</v>
      </c>
      <c r="I95" s="4">
        <f t="shared" si="6"/>
        <v>0.94791667000000002</v>
      </c>
      <c r="J95" t="str">
        <f t="shared" si="5"/>
        <v>---</v>
      </c>
      <c r="K95" cm="1">
        <f t="array" ref="K95">IFERROR(ROUND(IF(ISNUMBER(J95),J95,LOOKUP(2,1/(ISNUMBER($J$4:J95)),$J$4:J95)-(((LOOKUP(2,1/(ISNUMBER($J$4:J95)),$J$4:J95)-INDEX(J95:$J$99,MATCH(TRUE,INDEX(ISNUMBER(J95:$J$99),0),0)))/4)*G95)),0),ROUND(ABS(K94-$J$4),0))</f>
        <v>69</v>
      </c>
    </row>
    <row r="96" spans="7:11" x14ac:dyDescent="0.3">
      <c r="G96">
        <v>0</v>
      </c>
      <c r="H96" s="4">
        <v>0.95833333333329895</v>
      </c>
      <c r="I96" s="4">
        <f t="shared" si="6"/>
        <v>0.95833332999999998</v>
      </c>
      <c r="J96">
        <f t="shared" si="5"/>
        <v>56</v>
      </c>
      <c r="K96" cm="1">
        <f t="array" ref="K96">IFERROR(ROUND(IF(ISNUMBER(J96),J96,LOOKUP(2,1/(ISNUMBER($J$4:J96)),$J$4:J96)-(((LOOKUP(2,1/(ISNUMBER($J$4:J96)),$J$4:J96)-INDEX(J96:$J$99,MATCH(TRUE,INDEX(ISNUMBER(J96:$J$99),0),0)))/4)*G96)),0),ROUND(ABS(K95-$J$4),0))</f>
        <v>56</v>
      </c>
    </row>
    <row r="97" spans="7:11" x14ac:dyDescent="0.3">
      <c r="G97">
        <v>1</v>
      </c>
      <c r="H97" s="4">
        <v>0.96874999999996503</v>
      </c>
      <c r="I97" s="4">
        <f t="shared" si="6"/>
        <v>0.96875</v>
      </c>
      <c r="J97" t="str">
        <f t="shared" si="5"/>
        <v>---</v>
      </c>
      <c r="K97" cm="1">
        <f t="array" ref="K97">IFERROR(ROUND(IF(ISNUMBER(J97),J97,LOOKUP(2,1/(ISNUMBER($J$4:J97)),$J$4:J97)-(((LOOKUP(2,1/(ISNUMBER($J$4:J97)),$J$4:J97)-INDEX(J97:$J$99,MATCH(TRUE,INDEX(ISNUMBER(J97:$J$99),0),0)))/4)*G97)),0),ROUND(ABS(K96-$J$4),0))</f>
        <v>43</v>
      </c>
    </row>
    <row r="98" spans="7:11" x14ac:dyDescent="0.3">
      <c r="G98">
        <v>2</v>
      </c>
      <c r="H98" s="4">
        <v>0.97916666666663099</v>
      </c>
      <c r="I98" s="4">
        <f t="shared" si="6"/>
        <v>0.97916667000000002</v>
      </c>
      <c r="J98" t="str">
        <f t="shared" si="5"/>
        <v>---</v>
      </c>
      <c r="K98" cm="1">
        <f t="array" ref="K98">IFERROR(ROUND(IF(ISNUMBER(J98),J98,LOOKUP(2,1/(ISNUMBER($J$4:J98)),$J$4:J98)-(((LOOKUP(2,1/(ISNUMBER($J$4:J98)),$J$4:J98)-INDEX(J98:$J$99,MATCH(TRUE,INDEX(ISNUMBER(J98:$J$99),0),0)))/4)*G98)),0),ROUND(ABS(K97-$J$4),0))</f>
        <v>30</v>
      </c>
    </row>
    <row r="99" spans="7:11" x14ac:dyDescent="0.3">
      <c r="G99">
        <v>3</v>
      </c>
      <c r="H99" s="4">
        <v>0.98958333333329696</v>
      </c>
      <c r="I99" s="4">
        <f t="shared" si="6"/>
        <v>0.98958332999999998</v>
      </c>
      <c r="J99" t="str">
        <f t="shared" si="5"/>
        <v>---</v>
      </c>
      <c r="K99" cm="1">
        <f t="array" ref="K99">IFERROR(ROUND(IF(ISNUMBER(J99),J99,LOOKUP(2,1/(ISNUMBER($J$4:J99)),$J$4:J99)-(((LOOKUP(2,1/(ISNUMBER($J$4:J99)),$J$4:J99)-INDEX(J99:$J$99,MATCH(TRUE,INDEX(ISNUMBER(J99:$J$99),0),0)))/4)*G99)),0),ROUND(ABS(K98-$J$4),0))</f>
        <v>17</v>
      </c>
    </row>
  </sheetData>
  <sheetProtection sheet="1" objects="1" scenarios="1"/>
  <conditionalFormatting sqref="D4:D2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{D9B58EB5-813B-4C15-95CC-525D7595F8C4}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{02C92EE4-A5EF-47BF-B1CD-69F3C6FBCEBA}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9B58EB5-813B-4C15-95CC-525D7595F8C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02C92EE4-A5EF-47BF-B1CD-69F3C6FBCEB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D4:D27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Conversion 1 Hr to 15 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Laffey</dc:creator>
  <cp:lastModifiedBy>Sean Laffey</cp:lastModifiedBy>
  <dcterms:created xsi:type="dcterms:W3CDTF">2021-05-19T01:12:15Z</dcterms:created>
  <dcterms:modified xsi:type="dcterms:W3CDTF">2021-06-29T14:27:20Z</dcterms:modified>
</cp:coreProperties>
</file>